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andre\Desktop\"/>
    </mc:Choice>
  </mc:AlternateContent>
  <xr:revisionPtr revIDLastSave="0" documentId="13_ncr:1_{29634A93-8347-485C-8185-161FC00F1639}" xr6:coauthVersionLast="45" xr6:coauthVersionMax="45" xr10:uidLastSave="{00000000-0000-0000-0000-000000000000}"/>
  <bookViews>
    <workbookView xWindow="-11532" yWindow="3144" windowWidth="17280" windowHeight="8964" xr2:uid="{00000000-000D-0000-FFFF-FFFF00000000}"/>
  </bookViews>
  <sheets>
    <sheet name="Ex 7 permutations" sheetId="3" r:id="rId1"/>
    <sheet name="Ex 8 Ris creation" sheetId="1" r:id="rId2"/>
    <sheet name="Ex 9 Ris expansion" sheetId="5" r:id="rId3"/>
    <sheet name="Ex 11 Ris constraints" sheetId="6" r:id="rId4"/>
    <sheet name="Ex 12 Ris constraint solving" sheetId="7" r:id="rId5"/>
    <sheet name="Ex 13 Ris minimum" sheetId="8" r:id="rId6"/>
    <sheet name="Ex 14 map coloring" sheetId="9" r:id="rId7"/>
    <sheet name="Ex 15 prime test" sheetId="10" r:id="rId8"/>
    <sheet name="Ex 20 squares of evens" sheetId="11" r:id="rId9"/>
    <sheet name="Ex 21 domain restriction" sheetId="12" r:id="rId10"/>
    <sheet name="Ex 22 factorial" sheetId="14" r:id="rId11"/>
    <sheet name="Ex 23 reachable nodes" sheetId="15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7" i="3" l="1"/>
  <c r="H28" i="15" l="1"/>
  <c r="G28" i="15"/>
  <c r="F28" i="15"/>
  <c r="E28" i="15"/>
  <c r="D28" i="15"/>
  <c r="C28" i="15"/>
  <c r="B28" i="15"/>
  <c r="H27" i="15"/>
  <c r="G27" i="15"/>
  <c r="F27" i="15"/>
  <c r="E27" i="15"/>
  <c r="D27" i="15"/>
  <c r="C27" i="15"/>
  <c r="B27" i="15"/>
  <c r="H26" i="15"/>
  <c r="G26" i="15"/>
  <c r="F26" i="15"/>
  <c r="E26" i="15"/>
  <c r="D26" i="15"/>
  <c r="C26" i="15"/>
  <c r="B26" i="15"/>
  <c r="H25" i="15"/>
  <c r="G25" i="15"/>
  <c r="F25" i="15"/>
  <c r="E25" i="15"/>
  <c r="D25" i="15"/>
  <c r="C25" i="15"/>
  <c r="B25" i="15"/>
  <c r="R24" i="15"/>
  <c r="Q24" i="15"/>
  <c r="P24" i="15"/>
  <c r="O24" i="15"/>
  <c r="N24" i="15"/>
  <c r="M24" i="15"/>
  <c r="L24" i="15"/>
  <c r="R23" i="15"/>
  <c r="Q23" i="15"/>
  <c r="P23" i="15"/>
  <c r="O23" i="15"/>
  <c r="N23" i="15"/>
  <c r="M23" i="15"/>
  <c r="L23" i="15"/>
  <c r="R22" i="15"/>
  <c r="Q22" i="15"/>
  <c r="P22" i="15"/>
  <c r="O22" i="15"/>
  <c r="N22" i="15"/>
  <c r="M22" i="15"/>
  <c r="L22" i="15"/>
  <c r="R21" i="15"/>
  <c r="Q21" i="15"/>
  <c r="P21" i="15"/>
  <c r="O21" i="15"/>
  <c r="N21" i="15"/>
  <c r="M21" i="15"/>
  <c r="L21" i="15"/>
  <c r="R20" i="15"/>
  <c r="Q20" i="15"/>
  <c r="P20" i="15"/>
  <c r="O20" i="15"/>
  <c r="N20" i="15"/>
  <c r="M20" i="15"/>
  <c r="L20" i="15"/>
  <c r="R19" i="15"/>
  <c r="Q19" i="15"/>
  <c r="P19" i="15"/>
  <c r="O19" i="15"/>
  <c r="N19" i="15"/>
  <c r="M19" i="15"/>
  <c r="L19" i="15"/>
  <c r="R18" i="15"/>
  <c r="Q18" i="15"/>
  <c r="P18" i="15"/>
  <c r="O18" i="15"/>
  <c r="N18" i="15"/>
  <c r="M18" i="15"/>
  <c r="L18" i="15"/>
  <c r="R17" i="15"/>
  <c r="Q17" i="15"/>
  <c r="P17" i="15"/>
  <c r="O17" i="15"/>
  <c r="N17" i="15"/>
  <c r="M17" i="15"/>
  <c r="L17" i="15"/>
  <c r="R16" i="15"/>
  <c r="Q16" i="15"/>
  <c r="P16" i="15"/>
  <c r="O16" i="15"/>
  <c r="N16" i="15"/>
  <c r="M16" i="15"/>
  <c r="L16" i="15"/>
  <c r="R15" i="15"/>
  <c r="Q15" i="15"/>
  <c r="P15" i="15"/>
  <c r="O15" i="15"/>
  <c r="N15" i="15"/>
  <c r="M15" i="15"/>
  <c r="L15" i="15"/>
  <c r="R14" i="15"/>
  <c r="Q14" i="15"/>
  <c r="P14" i="15"/>
  <c r="O14" i="15"/>
  <c r="N14" i="15"/>
  <c r="M14" i="15"/>
  <c r="L14" i="15"/>
  <c r="R13" i="15"/>
  <c r="Q13" i="15"/>
  <c r="P13" i="15"/>
  <c r="O13" i="15"/>
  <c r="N13" i="15"/>
  <c r="M13" i="15"/>
  <c r="L13" i="15"/>
  <c r="R12" i="15"/>
  <c r="Q12" i="15"/>
  <c r="P12" i="15"/>
  <c r="O12" i="15"/>
  <c r="N12" i="15"/>
  <c r="M12" i="15"/>
  <c r="L12" i="15"/>
  <c r="R11" i="15"/>
  <c r="Q11" i="15"/>
  <c r="P11" i="15"/>
  <c r="O11" i="15"/>
  <c r="N11" i="15"/>
  <c r="M11" i="15"/>
  <c r="L11" i="15"/>
  <c r="R10" i="15"/>
  <c r="Q10" i="15"/>
  <c r="P10" i="15"/>
  <c r="O10" i="15"/>
  <c r="N10" i="15"/>
  <c r="M10" i="15"/>
  <c r="L10" i="15"/>
  <c r="R9" i="15"/>
  <c r="Q9" i="15"/>
  <c r="P9" i="15"/>
  <c r="O9" i="15"/>
  <c r="N9" i="15"/>
  <c r="M9" i="15"/>
  <c r="L9" i="15"/>
  <c r="R8" i="15"/>
  <c r="Q8" i="15"/>
  <c r="P8" i="15"/>
  <c r="O8" i="15"/>
  <c r="N8" i="15"/>
  <c r="M8" i="15"/>
  <c r="L8" i="15"/>
  <c r="R7" i="15"/>
  <c r="Q7" i="15"/>
  <c r="P7" i="15"/>
  <c r="O7" i="15"/>
  <c r="N7" i="15"/>
  <c r="M7" i="15"/>
  <c r="L7" i="15"/>
  <c r="R6" i="15"/>
  <c r="Q6" i="15"/>
  <c r="P6" i="15"/>
  <c r="O6" i="15"/>
  <c r="N6" i="15"/>
  <c r="M6" i="15"/>
  <c r="L6" i="15"/>
  <c r="R5" i="15"/>
  <c r="Q5" i="15"/>
  <c r="P5" i="15"/>
  <c r="O5" i="15"/>
  <c r="N5" i="15"/>
  <c r="M5" i="15"/>
  <c r="L5" i="15"/>
  <c r="L27" i="15" s="1"/>
  <c r="R4" i="15"/>
  <c r="Q4" i="15"/>
  <c r="P4" i="15"/>
  <c r="O4" i="15"/>
  <c r="N4" i="15"/>
  <c r="M4" i="15"/>
  <c r="L4" i="15"/>
  <c r="R3" i="15"/>
  <c r="R26" i="15" s="1"/>
  <c r="Q3" i="15"/>
  <c r="P3" i="15"/>
  <c r="O3" i="15"/>
  <c r="N3" i="15"/>
  <c r="M3" i="15"/>
  <c r="L3" i="15"/>
  <c r="H28" i="14"/>
  <c r="G28" i="14"/>
  <c r="F28" i="14"/>
  <c r="E28" i="14"/>
  <c r="D28" i="14"/>
  <c r="C28" i="14"/>
  <c r="B28" i="14"/>
  <c r="H27" i="14"/>
  <c r="G27" i="14"/>
  <c r="F27" i="14"/>
  <c r="E27" i="14"/>
  <c r="D27" i="14"/>
  <c r="C27" i="14"/>
  <c r="B27" i="14"/>
  <c r="H26" i="14"/>
  <c r="G26" i="14"/>
  <c r="F26" i="14"/>
  <c r="E26" i="14"/>
  <c r="D26" i="14"/>
  <c r="C26" i="14"/>
  <c r="B26" i="14"/>
  <c r="H25" i="14"/>
  <c r="G25" i="14"/>
  <c r="F25" i="14"/>
  <c r="E25" i="14"/>
  <c r="D25" i="14"/>
  <c r="C25" i="14"/>
  <c r="B25" i="14"/>
  <c r="R24" i="14"/>
  <c r="Q24" i="14"/>
  <c r="P24" i="14"/>
  <c r="O24" i="14"/>
  <c r="N24" i="14"/>
  <c r="M24" i="14"/>
  <c r="L24" i="14"/>
  <c r="R23" i="14"/>
  <c r="Q23" i="14"/>
  <c r="P23" i="14"/>
  <c r="O23" i="14"/>
  <c r="N23" i="14"/>
  <c r="M23" i="14"/>
  <c r="L23" i="14"/>
  <c r="R22" i="14"/>
  <c r="Q22" i="14"/>
  <c r="P22" i="14"/>
  <c r="O22" i="14"/>
  <c r="N22" i="14"/>
  <c r="M22" i="14"/>
  <c r="L22" i="14"/>
  <c r="R21" i="14"/>
  <c r="Q21" i="14"/>
  <c r="P21" i="14"/>
  <c r="O21" i="14"/>
  <c r="N21" i="14"/>
  <c r="M21" i="14"/>
  <c r="L21" i="14"/>
  <c r="R20" i="14"/>
  <c r="Q20" i="14"/>
  <c r="P20" i="14"/>
  <c r="O20" i="14"/>
  <c r="N20" i="14"/>
  <c r="M20" i="14"/>
  <c r="L20" i="14"/>
  <c r="R19" i="14"/>
  <c r="Q19" i="14"/>
  <c r="P19" i="14"/>
  <c r="O19" i="14"/>
  <c r="N19" i="14"/>
  <c r="M19" i="14"/>
  <c r="L19" i="14"/>
  <c r="R18" i="14"/>
  <c r="Q18" i="14"/>
  <c r="P18" i="14"/>
  <c r="O18" i="14"/>
  <c r="N18" i="14"/>
  <c r="M18" i="14"/>
  <c r="L18" i="14"/>
  <c r="R17" i="14"/>
  <c r="Q17" i="14"/>
  <c r="P17" i="14"/>
  <c r="O17" i="14"/>
  <c r="N17" i="14"/>
  <c r="M17" i="14"/>
  <c r="L17" i="14"/>
  <c r="R16" i="14"/>
  <c r="Q16" i="14"/>
  <c r="P16" i="14"/>
  <c r="O16" i="14"/>
  <c r="N16" i="14"/>
  <c r="M16" i="14"/>
  <c r="L16" i="14"/>
  <c r="R15" i="14"/>
  <c r="Q15" i="14"/>
  <c r="P15" i="14"/>
  <c r="O15" i="14"/>
  <c r="N15" i="14"/>
  <c r="M15" i="14"/>
  <c r="L15" i="14"/>
  <c r="R14" i="14"/>
  <c r="Q14" i="14"/>
  <c r="P14" i="14"/>
  <c r="O14" i="14"/>
  <c r="N14" i="14"/>
  <c r="M14" i="14"/>
  <c r="L14" i="14"/>
  <c r="R13" i="14"/>
  <c r="Q13" i="14"/>
  <c r="P13" i="14"/>
  <c r="O13" i="14"/>
  <c r="N13" i="14"/>
  <c r="M13" i="14"/>
  <c r="L13" i="14"/>
  <c r="R12" i="14"/>
  <c r="Q12" i="14"/>
  <c r="P12" i="14"/>
  <c r="O12" i="14"/>
  <c r="N12" i="14"/>
  <c r="M12" i="14"/>
  <c r="L12" i="14"/>
  <c r="R11" i="14"/>
  <c r="Q11" i="14"/>
  <c r="P11" i="14"/>
  <c r="O11" i="14"/>
  <c r="N11" i="14"/>
  <c r="M11" i="14"/>
  <c r="L11" i="14"/>
  <c r="R10" i="14"/>
  <c r="Q10" i="14"/>
  <c r="P10" i="14"/>
  <c r="O10" i="14"/>
  <c r="N10" i="14"/>
  <c r="M10" i="14"/>
  <c r="L10" i="14"/>
  <c r="R9" i="14"/>
  <c r="Q9" i="14"/>
  <c r="P9" i="14"/>
  <c r="O9" i="14"/>
  <c r="N9" i="14"/>
  <c r="M9" i="14"/>
  <c r="L9" i="14"/>
  <c r="R8" i="14"/>
  <c r="Q8" i="14"/>
  <c r="P8" i="14"/>
  <c r="O8" i="14"/>
  <c r="N8" i="14"/>
  <c r="M8" i="14"/>
  <c r="L8" i="14"/>
  <c r="R7" i="14"/>
  <c r="Q7" i="14"/>
  <c r="P7" i="14"/>
  <c r="O7" i="14"/>
  <c r="N7" i="14"/>
  <c r="M7" i="14"/>
  <c r="L7" i="14"/>
  <c r="R6" i="14"/>
  <c r="Q6" i="14"/>
  <c r="P6" i="14"/>
  <c r="O6" i="14"/>
  <c r="N6" i="14"/>
  <c r="M6" i="14"/>
  <c r="L6" i="14"/>
  <c r="R5" i="14"/>
  <c r="Q5" i="14"/>
  <c r="P5" i="14"/>
  <c r="O5" i="14"/>
  <c r="N5" i="14"/>
  <c r="M5" i="14"/>
  <c r="L5" i="14"/>
  <c r="L27" i="14" s="1"/>
  <c r="R4" i="14"/>
  <c r="Q4" i="14"/>
  <c r="P4" i="14"/>
  <c r="O4" i="14"/>
  <c r="N4" i="14"/>
  <c r="M4" i="14"/>
  <c r="L4" i="14"/>
  <c r="R3" i="14"/>
  <c r="R25" i="14" s="1"/>
  <c r="Q3" i="14"/>
  <c r="P3" i="14"/>
  <c r="O3" i="14"/>
  <c r="N3" i="14"/>
  <c r="M3" i="14"/>
  <c r="L3" i="14"/>
  <c r="H28" i="12"/>
  <c r="G28" i="12"/>
  <c r="F28" i="12"/>
  <c r="E28" i="12"/>
  <c r="D28" i="12"/>
  <c r="C28" i="12"/>
  <c r="B28" i="12"/>
  <c r="H27" i="12"/>
  <c r="G27" i="12"/>
  <c r="F27" i="12"/>
  <c r="E27" i="12"/>
  <c r="D27" i="12"/>
  <c r="C27" i="12"/>
  <c r="B27" i="12"/>
  <c r="H26" i="12"/>
  <c r="G26" i="12"/>
  <c r="F26" i="12"/>
  <c r="E26" i="12"/>
  <c r="D26" i="12"/>
  <c r="C26" i="12"/>
  <c r="B26" i="12"/>
  <c r="H25" i="12"/>
  <c r="G25" i="12"/>
  <c r="F25" i="12"/>
  <c r="E25" i="12"/>
  <c r="D25" i="12"/>
  <c r="C25" i="12"/>
  <c r="B25" i="12"/>
  <c r="R24" i="12"/>
  <c r="Q24" i="12"/>
  <c r="P24" i="12"/>
  <c r="O24" i="12"/>
  <c r="N24" i="12"/>
  <c r="M24" i="12"/>
  <c r="L24" i="12"/>
  <c r="R23" i="12"/>
  <c r="Q23" i="12"/>
  <c r="P23" i="12"/>
  <c r="O23" i="12"/>
  <c r="N23" i="12"/>
  <c r="M23" i="12"/>
  <c r="L23" i="12"/>
  <c r="R22" i="12"/>
  <c r="Q22" i="12"/>
  <c r="P22" i="12"/>
  <c r="O22" i="12"/>
  <c r="N22" i="12"/>
  <c r="M22" i="12"/>
  <c r="L22" i="12"/>
  <c r="R21" i="12"/>
  <c r="Q21" i="12"/>
  <c r="P21" i="12"/>
  <c r="O21" i="12"/>
  <c r="N21" i="12"/>
  <c r="M21" i="12"/>
  <c r="L21" i="12"/>
  <c r="R20" i="12"/>
  <c r="Q20" i="12"/>
  <c r="P20" i="12"/>
  <c r="O20" i="12"/>
  <c r="N20" i="12"/>
  <c r="M20" i="12"/>
  <c r="L20" i="12"/>
  <c r="R19" i="12"/>
  <c r="Q19" i="12"/>
  <c r="P19" i="12"/>
  <c r="O19" i="12"/>
  <c r="N19" i="12"/>
  <c r="M19" i="12"/>
  <c r="L19" i="12"/>
  <c r="R18" i="12"/>
  <c r="Q18" i="12"/>
  <c r="P18" i="12"/>
  <c r="O18" i="12"/>
  <c r="N18" i="12"/>
  <c r="M18" i="12"/>
  <c r="L18" i="12"/>
  <c r="R17" i="12"/>
  <c r="Q17" i="12"/>
  <c r="P17" i="12"/>
  <c r="O17" i="12"/>
  <c r="N17" i="12"/>
  <c r="M17" i="12"/>
  <c r="L17" i="12"/>
  <c r="R16" i="12"/>
  <c r="Q16" i="12"/>
  <c r="P16" i="12"/>
  <c r="O16" i="12"/>
  <c r="N16" i="12"/>
  <c r="M16" i="12"/>
  <c r="L16" i="12"/>
  <c r="R15" i="12"/>
  <c r="Q15" i="12"/>
  <c r="P15" i="12"/>
  <c r="O15" i="12"/>
  <c r="N15" i="12"/>
  <c r="M15" i="12"/>
  <c r="L15" i="12"/>
  <c r="R14" i="12"/>
  <c r="Q14" i="12"/>
  <c r="P14" i="12"/>
  <c r="O14" i="12"/>
  <c r="N14" i="12"/>
  <c r="M14" i="12"/>
  <c r="L14" i="12"/>
  <c r="R13" i="12"/>
  <c r="Q13" i="12"/>
  <c r="P13" i="12"/>
  <c r="O13" i="12"/>
  <c r="N13" i="12"/>
  <c r="M13" i="12"/>
  <c r="L13" i="12"/>
  <c r="R12" i="12"/>
  <c r="Q12" i="12"/>
  <c r="P12" i="12"/>
  <c r="O12" i="12"/>
  <c r="N12" i="12"/>
  <c r="M12" i="12"/>
  <c r="L12" i="12"/>
  <c r="R11" i="12"/>
  <c r="Q11" i="12"/>
  <c r="P11" i="12"/>
  <c r="O11" i="12"/>
  <c r="N11" i="12"/>
  <c r="M11" i="12"/>
  <c r="L11" i="12"/>
  <c r="R10" i="12"/>
  <c r="Q10" i="12"/>
  <c r="P10" i="12"/>
  <c r="O10" i="12"/>
  <c r="N10" i="12"/>
  <c r="M10" i="12"/>
  <c r="L10" i="12"/>
  <c r="R9" i="12"/>
  <c r="Q9" i="12"/>
  <c r="P9" i="12"/>
  <c r="O9" i="12"/>
  <c r="N9" i="12"/>
  <c r="M9" i="12"/>
  <c r="L9" i="12"/>
  <c r="R8" i="12"/>
  <c r="Q8" i="12"/>
  <c r="P8" i="12"/>
  <c r="O8" i="12"/>
  <c r="N8" i="12"/>
  <c r="M8" i="12"/>
  <c r="L8" i="12"/>
  <c r="R7" i="12"/>
  <c r="Q7" i="12"/>
  <c r="P7" i="12"/>
  <c r="O7" i="12"/>
  <c r="N7" i="12"/>
  <c r="M7" i="12"/>
  <c r="L7" i="12"/>
  <c r="R6" i="12"/>
  <c r="Q6" i="12"/>
  <c r="P6" i="12"/>
  <c r="O6" i="12"/>
  <c r="N6" i="12"/>
  <c r="M6" i="12"/>
  <c r="L6" i="12"/>
  <c r="R5" i="12"/>
  <c r="Q5" i="12"/>
  <c r="P5" i="12"/>
  <c r="O5" i="12"/>
  <c r="N5" i="12"/>
  <c r="M5" i="12"/>
  <c r="L5" i="12"/>
  <c r="R4" i="12"/>
  <c r="Q4" i="12"/>
  <c r="P4" i="12"/>
  <c r="O4" i="12"/>
  <c r="N4" i="12"/>
  <c r="M4" i="12"/>
  <c r="L4" i="12"/>
  <c r="R3" i="12"/>
  <c r="Q3" i="12"/>
  <c r="P3" i="12"/>
  <c r="O3" i="12"/>
  <c r="N3" i="12"/>
  <c r="M3" i="12"/>
  <c r="L3" i="12"/>
  <c r="H28" i="11"/>
  <c r="G28" i="11"/>
  <c r="F28" i="11"/>
  <c r="E28" i="11"/>
  <c r="D28" i="11"/>
  <c r="C28" i="11"/>
  <c r="B28" i="11"/>
  <c r="H27" i="11"/>
  <c r="G27" i="11"/>
  <c r="F27" i="11"/>
  <c r="E27" i="11"/>
  <c r="D27" i="11"/>
  <c r="C27" i="11"/>
  <c r="B27" i="11"/>
  <c r="H26" i="11"/>
  <c r="G26" i="11"/>
  <c r="F26" i="11"/>
  <c r="E26" i="11"/>
  <c r="D26" i="11"/>
  <c r="C26" i="11"/>
  <c r="B26" i="11"/>
  <c r="H25" i="11"/>
  <c r="G25" i="11"/>
  <c r="F25" i="11"/>
  <c r="E25" i="11"/>
  <c r="D25" i="11"/>
  <c r="C25" i="11"/>
  <c r="B25" i="11"/>
  <c r="R24" i="11"/>
  <c r="Q24" i="11"/>
  <c r="P24" i="11"/>
  <c r="O24" i="11"/>
  <c r="N24" i="11"/>
  <c r="M24" i="11"/>
  <c r="L24" i="11"/>
  <c r="R23" i="11"/>
  <c r="Q23" i="11"/>
  <c r="P23" i="11"/>
  <c r="O23" i="11"/>
  <c r="N23" i="11"/>
  <c r="M23" i="11"/>
  <c r="L23" i="11"/>
  <c r="R22" i="11"/>
  <c r="Q22" i="11"/>
  <c r="P22" i="11"/>
  <c r="O22" i="11"/>
  <c r="N22" i="11"/>
  <c r="M22" i="11"/>
  <c r="L22" i="11"/>
  <c r="R21" i="11"/>
  <c r="Q21" i="11"/>
  <c r="P21" i="11"/>
  <c r="O21" i="11"/>
  <c r="N21" i="11"/>
  <c r="M21" i="11"/>
  <c r="L21" i="11"/>
  <c r="R20" i="11"/>
  <c r="Q20" i="11"/>
  <c r="P20" i="11"/>
  <c r="O20" i="11"/>
  <c r="N20" i="11"/>
  <c r="M20" i="11"/>
  <c r="L20" i="11"/>
  <c r="R19" i="11"/>
  <c r="Q19" i="11"/>
  <c r="P19" i="11"/>
  <c r="O19" i="11"/>
  <c r="N19" i="11"/>
  <c r="M19" i="11"/>
  <c r="L19" i="11"/>
  <c r="R18" i="11"/>
  <c r="Q18" i="11"/>
  <c r="P18" i="11"/>
  <c r="O18" i="11"/>
  <c r="N18" i="11"/>
  <c r="M18" i="11"/>
  <c r="L18" i="11"/>
  <c r="R17" i="11"/>
  <c r="Q17" i="11"/>
  <c r="P17" i="11"/>
  <c r="O17" i="11"/>
  <c r="N17" i="11"/>
  <c r="M17" i="11"/>
  <c r="L17" i="11"/>
  <c r="R16" i="11"/>
  <c r="Q16" i="11"/>
  <c r="P16" i="11"/>
  <c r="O16" i="11"/>
  <c r="N16" i="11"/>
  <c r="M16" i="11"/>
  <c r="L16" i="11"/>
  <c r="R15" i="11"/>
  <c r="Q15" i="11"/>
  <c r="P15" i="11"/>
  <c r="O15" i="11"/>
  <c r="N15" i="11"/>
  <c r="M15" i="11"/>
  <c r="L15" i="11"/>
  <c r="R14" i="11"/>
  <c r="Q14" i="11"/>
  <c r="P14" i="11"/>
  <c r="O14" i="11"/>
  <c r="N14" i="11"/>
  <c r="M14" i="11"/>
  <c r="L14" i="11"/>
  <c r="R13" i="11"/>
  <c r="Q13" i="11"/>
  <c r="P13" i="11"/>
  <c r="O13" i="11"/>
  <c r="N13" i="11"/>
  <c r="M13" i="11"/>
  <c r="L13" i="11"/>
  <c r="R12" i="11"/>
  <c r="Q12" i="11"/>
  <c r="P12" i="11"/>
  <c r="O12" i="11"/>
  <c r="N12" i="11"/>
  <c r="M12" i="11"/>
  <c r="L12" i="11"/>
  <c r="R11" i="11"/>
  <c r="Q11" i="11"/>
  <c r="P11" i="11"/>
  <c r="O11" i="11"/>
  <c r="N11" i="11"/>
  <c r="M11" i="11"/>
  <c r="L11" i="11"/>
  <c r="R10" i="11"/>
  <c r="Q10" i="11"/>
  <c r="P10" i="11"/>
  <c r="O10" i="11"/>
  <c r="N10" i="11"/>
  <c r="M10" i="11"/>
  <c r="L10" i="11"/>
  <c r="R9" i="11"/>
  <c r="Q9" i="11"/>
  <c r="P9" i="11"/>
  <c r="O9" i="11"/>
  <c r="N9" i="11"/>
  <c r="M9" i="11"/>
  <c r="L9" i="11"/>
  <c r="R8" i="11"/>
  <c r="Q8" i="11"/>
  <c r="P8" i="11"/>
  <c r="O8" i="11"/>
  <c r="N8" i="11"/>
  <c r="M8" i="11"/>
  <c r="L8" i="11"/>
  <c r="R7" i="11"/>
  <c r="Q7" i="11"/>
  <c r="P7" i="11"/>
  <c r="O7" i="11"/>
  <c r="N7" i="11"/>
  <c r="M7" i="11"/>
  <c r="L7" i="11"/>
  <c r="R6" i="11"/>
  <c r="Q6" i="11"/>
  <c r="P6" i="11"/>
  <c r="O6" i="11"/>
  <c r="N6" i="11"/>
  <c r="M6" i="11"/>
  <c r="L6" i="11"/>
  <c r="R5" i="11"/>
  <c r="Q5" i="11"/>
  <c r="P5" i="11"/>
  <c r="O5" i="11"/>
  <c r="N5" i="11"/>
  <c r="M5" i="11"/>
  <c r="L5" i="11"/>
  <c r="R4" i="11"/>
  <c r="Q4" i="11"/>
  <c r="P4" i="11"/>
  <c r="O4" i="11"/>
  <c r="N4" i="11"/>
  <c r="M4" i="11"/>
  <c r="L4" i="11"/>
  <c r="R3" i="11"/>
  <c r="Q3" i="11"/>
  <c r="P3" i="11"/>
  <c r="P26" i="11" s="1"/>
  <c r="O3" i="11"/>
  <c r="N3" i="11"/>
  <c r="M3" i="11"/>
  <c r="L3" i="11"/>
  <c r="H28" i="10"/>
  <c r="G28" i="10"/>
  <c r="F28" i="10"/>
  <c r="E28" i="10"/>
  <c r="D28" i="10"/>
  <c r="C28" i="10"/>
  <c r="B28" i="10"/>
  <c r="H27" i="10"/>
  <c r="G27" i="10"/>
  <c r="F27" i="10"/>
  <c r="E27" i="10"/>
  <c r="D27" i="10"/>
  <c r="C27" i="10"/>
  <c r="B27" i="10"/>
  <c r="H26" i="10"/>
  <c r="G26" i="10"/>
  <c r="F26" i="10"/>
  <c r="E26" i="10"/>
  <c r="D26" i="10"/>
  <c r="C26" i="10"/>
  <c r="B26" i="10"/>
  <c r="H25" i="10"/>
  <c r="G25" i="10"/>
  <c r="F25" i="10"/>
  <c r="E25" i="10"/>
  <c r="D25" i="10"/>
  <c r="C25" i="10"/>
  <c r="B25" i="10"/>
  <c r="R24" i="10"/>
  <c r="Q24" i="10"/>
  <c r="P24" i="10"/>
  <c r="O24" i="10"/>
  <c r="N24" i="10"/>
  <c r="M24" i="10"/>
  <c r="L24" i="10"/>
  <c r="R23" i="10"/>
  <c r="Q23" i="10"/>
  <c r="P23" i="10"/>
  <c r="O23" i="10"/>
  <c r="N23" i="10"/>
  <c r="M23" i="10"/>
  <c r="L23" i="10"/>
  <c r="R22" i="10"/>
  <c r="Q22" i="10"/>
  <c r="P22" i="10"/>
  <c r="O22" i="10"/>
  <c r="N22" i="10"/>
  <c r="M22" i="10"/>
  <c r="L22" i="10"/>
  <c r="R21" i="10"/>
  <c r="Q21" i="10"/>
  <c r="P21" i="10"/>
  <c r="O21" i="10"/>
  <c r="N21" i="10"/>
  <c r="M21" i="10"/>
  <c r="L21" i="10"/>
  <c r="R20" i="10"/>
  <c r="Q20" i="10"/>
  <c r="P20" i="10"/>
  <c r="O20" i="10"/>
  <c r="N20" i="10"/>
  <c r="M20" i="10"/>
  <c r="L20" i="10"/>
  <c r="R19" i="10"/>
  <c r="Q19" i="10"/>
  <c r="P19" i="10"/>
  <c r="O19" i="10"/>
  <c r="N19" i="10"/>
  <c r="M19" i="10"/>
  <c r="L19" i="10"/>
  <c r="R18" i="10"/>
  <c r="Q18" i="10"/>
  <c r="P18" i="10"/>
  <c r="O18" i="10"/>
  <c r="N18" i="10"/>
  <c r="M18" i="10"/>
  <c r="L18" i="10"/>
  <c r="R17" i="10"/>
  <c r="Q17" i="10"/>
  <c r="P17" i="10"/>
  <c r="O17" i="10"/>
  <c r="N17" i="10"/>
  <c r="M17" i="10"/>
  <c r="L17" i="10"/>
  <c r="R16" i="10"/>
  <c r="Q16" i="10"/>
  <c r="P16" i="10"/>
  <c r="O16" i="10"/>
  <c r="N16" i="10"/>
  <c r="M16" i="10"/>
  <c r="L16" i="10"/>
  <c r="R15" i="10"/>
  <c r="Q15" i="10"/>
  <c r="P15" i="10"/>
  <c r="O15" i="10"/>
  <c r="N15" i="10"/>
  <c r="M15" i="10"/>
  <c r="L15" i="10"/>
  <c r="R14" i="10"/>
  <c r="Q14" i="10"/>
  <c r="P14" i="10"/>
  <c r="O14" i="10"/>
  <c r="N14" i="10"/>
  <c r="M14" i="10"/>
  <c r="L14" i="10"/>
  <c r="R13" i="10"/>
  <c r="Q13" i="10"/>
  <c r="P13" i="10"/>
  <c r="O13" i="10"/>
  <c r="N13" i="10"/>
  <c r="M13" i="10"/>
  <c r="L13" i="10"/>
  <c r="R12" i="10"/>
  <c r="Q12" i="10"/>
  <c r="P12" i="10"/>
  <c r="O12" i="10"/>
  <c r="N12" i="10"/>
  <c r="M12" i="10"/>
  <c r="L12" i="10"/>
  <c r="R11" i="10"/>
  <c r="Q11" i="10"/>
  <c r="P11" i="10"/>
  <c r="O11" i="10"/>
  <c r="N11" i="10"/>
  <c r="M11" i="10"/>
  <c r="L11" i="10"/>
  <c r="R10" i="10"/>
  <c r="Q10" i="10"/>
  <c r="P10" i="10"/>
  <c r="O10" i="10"/>
  <c r="N10" i="10"/>
  <c r="M10" i="10"/>
  <c r="L10" i="10"/>
  <c r="R9" i="10"/>
  <c r="Q9" i="10"/>
  <c r="P9" i="10"/>
  <c r="O9" i="10"/>
  <c r="N9" i="10"/>
  <c r="M9" i="10"/>
  <c r="L9" i="10"/>
  <c r="R8" i="10"/>
  <c r="Q8" i="10"/>
  <c r="P8" i="10"/>
  <c r="O8" i="10"/>
  <c r="N8" i="10"/>
  <c r="M8" i="10"/>
  <c r="L8" i="10"/>
  <c r="R7" i="10"/>
  <c r="Q7" i="10"/>
  <c r="P7" i="10"/>
  <c r="O7" i="10"/>
  <c r="N7" i="10"/>
  <c r="M7" i="10"/>
  <c r="L7" i="10"/>
  <c r="R6" i="10"/>
  <c r="Q6" i="10"/>
  <c r="P6" i="10"/>
  <c r="O6" i="10"/>
  <c r="N6" i="10"/>
  <c r="M6" i="10"/>
  <c r="L6" i="10"/>
  <c r="R5" i="10"/>
  <c r="Q5" i="10"/>
  <c r="P5" i="10"/>
  <c r="O5" i="10"/>
  <c r="N5" i="10"/>
  <c r="M5" i="10"/>
  <c r="L5" i="10"/>
  <c r="R4" i="10"/>
  <c r="Q4" i="10"/>
  <c r="P4" i="10"/>
  <c r="O4" i="10"/>
  <c r="N4" i="10"/>
  <c r="M4" i="10"/>
  <c r="L4" i="10"/>
  <c r="R3" i="10"/>
  <c r="Q3" i="10"/>
  <c r="P3" i="10"/>
  <c r="O3" i="10"/>
  <c r="N3" i="10"/>
  <c r="M3" i="10"/>
  <c r="L3" i="10"/>
  <c r="N23" i="9"/>
  <c r="O23" i="9"/>
  <c r="P23" i="9"/>
  <c r="Q23" i="9"/>
  <c r="R23" i="9"/>
  <c r="S23" i="9"/>
  <c r="T23" i="9"/>
  <c r="N24" i="9"/>
  <c r="O24" i="9"/>
  <c r="P24" i="9"/>
  <c r="Q24" i="9"/>
  <c r="R24" i="9"/>
  <c r="S24" i="9"/>
  <c r="T24" i="9"/>
  <c r="M23" i="9"/>
  <c r="M24" i="9"/>
  <c r="C25" i="9"/>
  <c r="D25" i="9"/>
  <c r="E25" i="9"/>
  <c r="F25" i="9"/>
  <c r="G25" i="9"/>
  <c r="H25" i="9"/>
  <c r="I25" i="9"/>
  <c r="C26" i="9"/>
  <c r="D26" i="9"/>
  <c r="E26" i="9"/>
  <c r="F26" i="9"/>
  <c r="G26" i="9"/>
  <c r="H26" i="9"/>
  <c r="I26" i="9"/>
  <c r="B26" i="9"/>
  <c r="B25" i="9"/>
  <c r="I27" i="9"/>
  <c r="I28" i="9"/>
  <c r="H28" i="9"/>
  <c r="G28" i="9"/>
  <c r="F28" i="9"/>
  <c r="E28" i="9"/>
  <c r="D28" i="9"/>
  <c r="C28" i="9"/>
  <c r="B28" i="9"/>
  <c r="H27" i="9"/>
  <c r="G27" i="9"/>
  <c r="F27" i="9"/>
  <c r="E27" i="9"/>
  <c r="D27" i="9"/>
  <c r="C27" i="9"/>
  <c r="B27" i="9"/>
  <c r="H28" i="8"/>
  <c r="G28" i="8"/>
  <c r="F28" i="8"/>
  <c r="E28" i="8"/>
  <c r="D28" i="8"/>
  <c r="C28" i="8"/>
  <c r="B28" i="8"/>
  <c r="H27" i="8"/>
  <c r="G27" i="8"/>
  <c r="F27" i="8"/>
  <c r="E27" i="8"/>
  <c r="D27" i="8"/>
  <c r="C27" i="8"/>
  <c r="B27" i="8"/>
  <c r="H26" i="8"/>
  <c r="G26" i="8"/>
  <c r="F26" i="8"/>
  <c r="E26" i="8"/>
  <c r="D26" i="8"/>
  <c r="C26" i="8"/>
  <c r="B26" i="8"/>
  <c r="H25" i="8"/>
  <c r="G25" i="8"/>
  <c r="F25" i="8"/>
  <c r="E25" i="8"/>
  <c r="D25" i="8"/>
  <c r="C25" i="8"/>
  <c r="B25" i="8"/>
  <c r="R24" i="8"/>
  <c r="Q24" i="8"/>
  <c r="P24" i="8"/>
  <c r="O24" i="8"/>
  <c r="N24" i="8"/>
  <c r="M24" i="8"/>
  <c r="L24" i="8"/>
  <c r="R23" i="8"/>
  <c r="Q23" i="8"/>
  <c r="P23" i="8"/>
  <c r="O23" i="8"/>
  <c r="N23" i="8"/>
  <c r="M23" i="8"/>
  <c r="L23" i="8"/>
  <c r="R22" i="8"/>
  <c r="Q22" i="8"/>
  <c r="P22" i="8"/>
  <c r="O22" i="8"/>
  <c r="N22" i="8"/>
  <c r="M22" i="8"/>
  <c r="L22" i="8"/>
  <c r="R21" i="8"/>
  <c r="Q21" i="8"/>
  <c r="P21" i="8"/>
  <c r="O21" i="8"/>
  <c r="N21" i="8"/>
  <c r="M21" i="8"/>
  <c r="L21" i="8"/>
  <c r="R20" i="8"/>
  <c r="Q20" i="8"/>
  <c r="P20" i="8"/>
  <c r="O20" i="8"/>
  <c r="N20" i="8"/>
  <c r="M20" i="8"/>
  <c r="L20" i="8"/>
  <c r="R19" i="8"/>
  <c r="Q19" i="8"/>
  <c r="P19" i="8"/>
  <c r="O19" i="8"/>
  <c r="N19" i="8"/>
  <c r="M19" i="8"/>
  <c r="L19" i="8"/>
  <c r="R18" i="8"/>
  <c r="Q18" i="8"/>
  <c r="P18" i="8"/>
  <c r="O18" i="8"/>
  <c r="N18" i="8"/>
  <c r="M18" i="8"/>
  <c r="L18" i="8"/>
  <c r="R17" i="8"/>
  <c r="Q17" i="8"/>
  <c r="P17" i="8"/>
  <c r="O17" i="8"/>
  <c r="N17" i="8"/>
  <c r="M17" i="8"/>
  <c r="L17" i="8"/>
  <c r="R16" i="8"/>
  <c r="Q16" i="8"/>
  <c r="P16" i="8"/>
  <c r="O16" i="8"/>
  <c r="N16" i="8"/>
  <c r="M16" i="8"/>
  <c r="L16" i="8"/>
  <c r="R15" i="8"/>
  <c r="Q15" i="8"/>
  <c r="P15" i="8"/>
  <c r="O15" i="8"/>
  <c r="N15" i="8"/>
  <c r="M15" i="8"/>
  <c r="L15" i="8"/>
  <c r="R14" i="8"/>
  <c r="Q14" i="8"/>
  <c r="P14" i="8"/>
  <c r="O14" i="8"/>
  <c r="N14" i="8"/>
  <c r="M14" i="8"/>
  <c r="L14" i="8"/>
  <c r="R13" i="8"/>
  <c r="Q13" i="8"/>
  <c r="P13" i="8"/>
  <c r="O13" i="8"/>
  <c r="N13" i="8"/>
  <c r="M13" i="8"/>
  <c r="L13" i="8"/>
  <c r="R12" i="8"/>
  <c r="Q12" i="8"/>
  <c r="P12" i="8"/>
  <c r="O12" i="8"/>
  <c r="N12" i="8"/>
  <c r="M12" i="8"/>
  <c r="L12" i="8"/>
  <c r="R11" i="8"/>
  <c r="Q11" i="8"/>
  <c r="P11" i="8"/>
  <c r="O11" i="8"/>
  <c r="N11" i="8"/>
  <c r="M11" i="8"/>
  <c r="L11" i="8"/>
  <c r="R10" i="8"/>
  <c r="Q10" i="8"/>
  <c r="P10" i="8"/>
  <c r="O10" i="8"/>
  <c r="N10" i="8"/>
  <c r="M10" i="8"/>
  <c r="L10" i="8"/>
  <c r="R9" i="8"/>
  <c r="Q9" i="8"/>
  <c r="P9" i="8"/>
  <c r="O9" i="8"/>
  <c r="N9" i="8"/>
  <c r="M9" i="8"/>
  <c r="L9" i="8"/>
  <c r="R8" i="8"/>
  <c r="Q8" i="8"/>
  <c r="P8" i="8"/>
  <c r="O8" i="8"/>
  <c r="N8" i="8"/>
  <c r="M8" i="8"/>
  <c r="L8" i="8"/>
  <c r="R7" i="8"/>
  <c r="Q7" i="8"/>
  <c r="P7" i="8"/>
  <c r="O7" i="8"/>
  <c r="N7" i="8"/>
  <c r="M7" i="8"/>
  <c r="L7" i="8"/>
  <c r="R6" i="8"/>
  <c r="Q6" i="8"/>
  <c r="P6" i="8"/>
  <c r="O6" i="8"/>
  <c r="N6" i="8"/>
  <c r="M6" i="8"/>
  <c r="L6" i="8"/>
  <c r="R5" i="8"/>
  <c r="Q5" i="8"/>
  <c r="P5" i="8"/>
  <c r="O5" i="8"/>
  <c r="N5" i="8"/>
  <c r="M5" i="8"/>
  <c r="L5" i="8"/>
  <c r="R4" i="8"/>
  <c r="Q4" i="8"/>
  <c r="P4" i="8"/>
  <c r="O4" i="8"/>
  <c r="N4" i="8"/>
  <c r="M4" i="8"/>
  <c r="L4" i="8"/>
  <c r="R3" i="8"/>
  <c r="Q3" i="8"/>
  <c r="P3" i="8"/>
  <c r="O3" i="8"/>
  <c r="N3" i="8"/>
  <c r="M3" i="8"/>
  <c r="L3" i="8"/>
  <c r="H28" i="7"/>
  <c r="G28" i="7"/>
  <c r="F28" i="7"/>
  <c r="E28" i="7"/>
  <c r="D28" i="7"/>
  <c r="C28" i="7"/>
  <c r="B28" i="7"/>
  <c r="H27" i="7"/>
  <c r="G27" i="7"/>
  <c r="F27" i="7"/>
  <c r="E27" i="7"/>
  <c r="D27" i="7"/>
  <c r="C27" i="7"/>
  <c r="B27" i="7"/>
  <c r="H26" i="7"/>
  <c r="G26" i="7"/>
  <c r="F26" i="7"/>
  <c r="E26" i="7"/>
  <c r="D26" i="7"/>
  <c r="C26" i="7"/>
  <c r="B26" i="7"/>
  <c r="H25" i="7"/>
  <c r="G25" i="7"/>
  <c r="F25" i="7"/>
  <c r="E25" i="7"/>
  <c r="D25" i="7"/>
  <c r="C25" i="7"/>
  <c r="B25" i="7"/>
  <c r="R24" i="7"/>
  <c r="Q24" i="7"/>
  <c r="P24" i="7"/>
  <c r="O24" i="7"/>
  <c r="N24" i="7"/>
  <c r="M24" i="7"/>
  <c r="L24" i="7"/>
  <c r="R23" i="7"/>
  <c r="Q23" i="7"/>
  <c r="P23" i="7"/>
  <c r="O23" i="7"/>
  <c r="N23" i="7"/>
  <c r="M23" i="7"/>
  <c r="L23" i="7"/>
  <c r="R22" i="7"/>
  <c r="Q22" i="7"/>
  <c r="P22" i="7"/>
  <c r="O22" i="7"/>
  <c r="N22" i="7"/>
  <c r="M22" i="7"/>
  <c r="L22" i="7"/>
  <c r="R21" i="7"/>
  <c r="Q21" i="7"/>
  <c r="P21" i="7"/>
  <c r="O21" i="7"/>
  <c r="N21" i="7"/>
  <c r="M21" i="7"/>
  <c r="L21" i="7"/>
  <c r="R20" i="7"/>
  <c r="Q20" i="7"/>
  <c r="P20" i="7"/>
  <c r="O20" i="7"/>
  <c r="N20" i="7"/>
  <c r="M20" i="7"/>
  <c r="L20" i="7"/>
  <c r="R19" i="7"/>
  <c r="Q19" i="7"/>
  <c r="P19" i="7"/>
  <c r="O19" i="7"/>
  <c r="N19" i="7"/>
  <c r="M19" i="7"/>
  <c r="L19" i="7"/>
  <c r="R18" i="7"/>
  <c r="Q18" i="7"/>
  <c r="P18" i="7"/>
  <c r="O18" i="7"/>
  <c r="N18" i="7"/>
  <c r="M18" i="7"/>
  <c r="L18" i="7"/>
  <c r="R17" i="7"/>
  <c r="Q17" i="7"/>
  <c r="P17" i="7"/>
  <c r="O17" i="7"/>
  <c r="N17" i="7"/>
  <c r="M17" i="7"/>
  <c r="L17" i="7"/>
  <c r="R16" i="7"/>
  <c r="Q16" i="7"/>
  <c r="P16" i="7"/>
  <c r="O16" i="7"/>
  <c r="N16" i="7"/>
  <c r="M16" i="7"/>
  <c r="L16" i="7"/>
  <c r="R15" i="7"/>
  <c r="Q15" i="7"/>
  <c r="P15" i="7"/>
  <c r="O15" i="7"/>
  <c r="N15" i="7"/>
  <c r="M15" i="7"/>
  <c r="L15" i="7"/>
  <c r="R14" i="7"/>
  <c r="Q14" i="7"/>
  <c r="P14" i="7"/>
  <c r="O14" i="7"/>
  <c r="N14" i="7"/>
  <c r="M14" i="7"/>
  <c r="L14" i="7"/>
  <c r="R13" i="7"/>
  <c r="Q13" i="7"/>
  <c r="P13" i="7"/>
  <c r="O13" i="7"/>
  <c r="N13" i="7"/>
  <c r="M13" i="7"/>
  <c r="L13" i="7"/>
  <c r="R12" i="7"/>
  <c r="Q12" i="7"/>
  <c r="P12" i="7"/>
  <c r="O12" i="7"/>
  <c r="N12" i="7"/>
  <c r="M12" i="7"/>
  <c r="L12" i="7"/>
  <c r="R11" i="7"/>
  <c r="Q11" i="7"/>
  <c r="P11" i="7"/>
  <c r="O11" i="7"/>
  <c r="N11" i="7"/>
  <c r="M11" i="7"/>
  <c r="L11" i="7"/>
  <c r="R10" i="7"/>
  <c r="Q10" i="7"/>
  <c r="P10" i="7"/>
  <c r="O10" i="7"/>
  <c r="N10" i="7"/>
  <c r="M10" i="7"/>
  <c r="L10" i="7"/>
  <c r="R9" i="7"/>
  <c r="Q9" i="7"/>
  <c r="P9" i="7"/>
  <c r="O9" i="7"/>
  <c r="N9" i="7"/>
  <c r="M9" i="7"/>
  <c r="L9" i="7"/>
  <c r="R8" i="7"/>
  <c r="Q8" i="7"/>
  <c r="P8" i="7"/>
  <c r="O8" i="7"/>
  <c r="N8" i="7"/>
  <c r="M8" i="7"/>
  <c r="L8" i="7"/>
  <c r="R7" i="7"/>
  <c r="Q7" i="7"/>
  <c r="P7" i="7"/>
  <c r="O7" i="7"/>
  <c r="N7" i="7"/>
  <c r="M7" i="7"/>
  <c r="L7" i="7"/>
  <c r="R6" i="7"/>
  <c r="Q6" i="7"/>
  <c r="P6" i="7"/>
  <c r="O6" i="7"/>
  <c r="N6" i="7"/>
  <c r="M6" i="7"/>
  <c r="L6" i="7"/>
  <c r="R5" i="7"/>
  <c r="Q5" i="7"/>
  <c r="Q28" i="7" s="1"/>
  <c r="P5" i="7"/>
  <c r="O5" i="7"/>
  <c r="N5" i="7"/>
  <c r="M5" i="7"/>
  <c r="L5" i="7"/>
  <c r="R4" i="7"/>
  <c r="Q4" i="7"/>
  <c r="P4" i="7"/>
  <c r="O4" i="7"/>
  <c r="N4" i="7"/>
  <c r="M4" i="7"/>
  <c r="L4" i="7"/>
  <c r="R3" i="7"/>
  <c r="Q3" i="7"/>
  <c r="P3" i="7"/>
  <c r="O3" i="7"/>
  <c r="O25" i="7" s="1"/>
  <c r="N3" i="7"/>
  <c r="M3" i="7"/>
  <c r="L3" i="7"/>
  <c r="H28" i="6"/>
  <c r="G28" i="6"/>
  <c r="F28" i="6"/>
  <c r="E28" i="6"/>
  <c r="D28" i="6"/>
  <c r="C28" i="6"/>
  <c r="B28" i="6"/>
  <c r="H27" i="6"/>
  <c r="G27" i="6"/>
  <c r="F27" i="6"/>
  <c r="E27" i="6"/>
  <c r="D27" i="6"/>
  <c r="C27" i="6"/>
  <c r="B27" i="6"/>
  <c r="H26" i="6"/>
  <c r="G26" i="6"/>
  <c r="F26" i="6"/>
  <c r="E26" i="6"/>
  <c r="D26" i="6"/>
  <c r="C26" i="6"/>
  <c r="B26" i="6"/>
  <c r="H25" i="6"/>
  <c r="G25" i="6"/>
  <c r="F25" i="6"/>
  <c r="E25" i="6"/>
  <c r="D25" i="6"/>
  <c r="C25" i="6"/>
  <c r="B25" i="6"/>
  <c r="R24" i="6"/>
  <c r="Q24" i="6"/>
  <c r="P24" i="6"/>
  <c r="O24" i="6"/>
  <c r="N24" i="6"/>
  <c r="M24" i="6"/>
  <c r="L24" i="6"/>
  <c r="R23" i="6"/>
  <c r="Q23" i="6"/>
  <c r="P23" i="6"/>
  <c r="O23" i="6"/>
  <c r="N23" i="6"/>
  <c r="M23" i="6"/>
  <c r="L23" i="6"/>
  <c r="R22" i="6"/>
  <c r="Q22" i="6"/>
  <c r="P22" i="6"/>
  <c r="O22" i="6"/>
  <c r="N22" i="6"/>
  <c r="M22" i="6"/>
  <c r="L22" i="6"/>
  <c r="R21" i="6"/>
  <c r="Q21" i="6"/>
  <c r="P21" i="6"/>
  <c r="O21" i="6"/>
  <c r="N21" i="6"/>
  <c r="M21" i="6"/>
  <c r="L21" i="6"/>
  <c r="R20" i="6"/>
  <c r="Q20" i="6"/>
  <c r="P20" i="6"/>
  <c r="O20" i="6"/>
  <c r="N20" i="6"/>
  <c r="M20" i="6"/>
  <c r="L20" i="6"/>
  <c r="R19" i="6"/>
  <c r="Q19" i="6"/>
  <c r="P19" i="6"/>
  <c r="O19" i="6"/>
  <c r="N19" i="6"/>
  <c r="M19" i="6"/>
  <c r="L19" i="6"/>
  <c r="R18" i="6"/>
  <c r="Q18" i="6"/>
  <c r="P18" i="6"/>
  <c r="O18" i="6"/>
  <c r="N18" i="6"/>
  <c r="M18" i="6"/>
  <c r="L18" i="6"/>
  <c r="R17" i="6"/>
  <c r="Q17" i="6"/>
  <c r="P17" i="6"/>
  <c r="O17" i="6"/>
  <c r="N17" i="6"/>
  <c r="M17" i="6"/>
  <c r="L17" i="6"/>
  <c r="R16" i="6"/>
  <c r="Q16" i="6"/>
  <c r="P16" i="6"/>
  <c r="O16" i="6"/>
  <c r="N16" i="6"/>
  <c r="M16" i="6"/>
  <c r="L16" i="6"/>
  <c r="R15" i="6"/>
  <c r="Q15" i="6"/>
  <c r="P15" i="6"/>
  <c r="O15" i="6"/>
  <c r="N15" i="6"/>
  <c r="M15" i="6"/>
  <c r="L15" i="6"/>
  <c r="R14" i="6"/>
  <c r="Q14" i="6"/>
  <c r="P14" i="6"/>
  <c r="O14" i="6"/>
  <c r="N14" i="6"/>
  <c r="M14" i="6"/>
  <c r="L14" i="6"/>
  <c r="R13" i="6"/>
  <c r="Q13" i="6"/>
  <c r="P13" i="6"/>
  <c r="O13" i="6"/>
  <c r="N13" i="6"/>
  <c r="M13" i="6"/>
  <c r="L13" i="6"/>
  <c r="R12" i="6"/>
  <c r="Q12" i="6"/>
  <c r="P12" i="6"/>
  <c r="O12" i="6"/>
  <c r="N12" i="6"/>
  <c r="M12" i="6"/>
  <c r="L12" i="6"/>
  <c r="R11" i="6"/>
  <c r="Q11" i="6"/>
  <c r="P11" i="6"/>
  <c r="O11" i="6"/>
  <c r="N11" i="6"/>
  <c r="M11" i="6"/>
  <c r="L11" i="6"/>
  <c r="R10" i="6"/>
  <c r="Q10" i="6"/>
  <c r="P10" i="6"/>
  <c r="O10" i="6"/>
  <c r="N10" i="6"/>
  <c r="M10" i="6"/>
  <c r="L10" i="6"/>
  <c r="R9" i="6"/>
  <c r="Q9" i="6"/>
  <c r="P9" i="6"/>
  <c r="O9" i="6"/>
  <c r="N9" i="6"/>
  <c r="M9" i="6"/>
  <c r="L9" i="6"/>
  <c r="R8" i="6"/>
  <c r="Q8" i="6"/>
  <c r="P8" i="6"/>
  <c r="O8" i="6"/>
  <c r="N8" i="6"/>
  <c r="M8" i="6"/>
  <c r="L8" i="6"/>
  <c r="R7" i="6"/>
  <c r="Q7" i="6"/>
  <c r="P7" i="6"/>
  <c r="O7" i="6"/>
  <c r="N7" i="6"/>
  <c r="M7" i="6"/>
  <c r="L7" i="6"/>
  <c r="R6" i="6"/>
  <c r="Q6" i="6"/>
  <c r="P6" i="6"/>
  <c r="O6" i="6"/>
  <c r="N6" i="6"/>
  <c r="M6" i="6"/>
  <c r="L6" i="6"/>
  <c r="R5" i="6"/>
  <c r="Q5" i="6"/>
  <c r="Q28" i="6" s="1"/>
  <c r="P5" i="6"/>
  <c r="O5" i="6"/>
  <c r="N5" i="6"/>
  <c r="M5" i="6"/>
  <c r="L5" i="6"/>
  <c r="R4" i="6"/>
  <c r="Q4" i="6"/>
  <c r="P4" i="6"/>
  <c r="O4" i="6"/>
  <c r="N4" i="6"/>
  <c r="M4" i="6"/>
  <c r="L4" i="6"/>
  <c r="R3" i="6"/>
  <c r="Q3" i="6"/>
  <c r="P3" i="6"/>
  <c r="O3" i="6"/>
  <c r="N3" i="6"/>
  <c r="M3" i="6"/>
  <c r="L3" i="6"/>
  <c r="H28" i="5"/>
  <c r="G28" i="5"/>
  <c r="F28" i="5"/>
  <c r="E28" i="5"/>
  <c r="D28" i="5"/>
  <c r="C28" i="5"/>
  <c r="B28" i="5"/>
  <c r="H27" i="5"/>
  <c r="G27" i="5"/>
  <c r="F27" i="5"/>
  <c r="E27" i="5"/>
  <c r="D27" i="5"/>
  <c r="C27" i="5"/>
  <c r="B27" i="5"/>
  <c r="H26" i="5"/>
  <c r="G26" i="5"/>
  <c r="F26" i="5"/>
  <c r="E26" i="5"/>
  <c r="D26" i="5"/>
  <c r="C26" i="5"/>
  <c r="B26" i="5"/>
  <c r="H25" i="5"/>
  <c r="G25" i="5"/>
  <c r="F25" i="5"/>
  <c r="E25" i="5"/>
  <c r="D25" i="5"/>
  <c r="C25" i="5"/>
  <c r="B25" i="5"/>
  <c r="R24" i="5"/>
  <c r="Q24" i="5"/>
  <c r="P24" i="5"/>
  <c r="O24" i="5"/>
  <c r="N24" i="5"/>
  <c r="M24" i="5"/>
  <c r="L24" i="5"/>
  <c r="R23" i="5"/>
  <c r="Q23" i="5"/>
  <c r="P23" i="5"/>
  <c r="O23" i="5"/>
  <c r="N23" i="5"/>
  <c r="M23" i="5"/>
  <c r="L23" i="5"/>
  <c r="R22" i="5"/>
  <c r="Q22" i="5"/>
  <c r="P22" i="5"/>
  <c r="O22" i="5"/>
  <c r="N22" i="5"/>
  <c r="M22" i="5"/>
  <c r="L22" i="5"/>
  <c r="R21" i="5"/>
  <c r="Q21" i="5"/>
  <c r="P21" i="5"/>
  <c r="O21" i="5"/>
  <c r="N21" i="5"/>
  <c r="M21" i="5"/>
  <c r="L21" i="5"/>
  <c r="R20" i="5"/>
  <c r="Q20" i="5"/>
  <c r="P20" i="5"/>
  <c r="O20" i="5"/>
  <c r="N20" i="5"/>
  <c r="M20" i="5"/>
  <c r="L20" i="5"/>
  <c r="R19" i="5"/>
  <c r="Q19" i="5"/>
  <c r="P19" i="5"/>
  <c r="O19" i="5"/>
  <c r="N19" i="5"/>
  <c r="M19" i="5"/>
  <c r="L19" i="5"/>
  <c r="R18" i="5"/>
  <c r="Q18" i="5"/>
  <c r="P18" i="5"/>
  <c r="O18" i="5"/>
  <c r="N18" i="5"/>
  <c r="M18" i="5"/>
  <c r="L18" i="5"/>
  <c r="R17" i="5"/>
  <c r="Q17" i="5"/>
  <c r="P17" i="5"/>
  <c r="O17" i="5"/>
  <c r="N17" i="5"/>
  <c r="M17" i="5"/>
  <c r="L17" i="5"/>
  <c r="R16" i="5"/>
  <c r="Q16" i="5"/>
  <c r="P16" i="5"/>
  <c r="O16" i="5"/>
  <c r="N16" i="5"/>
  <c r="M16" i="5"/>
  <c r="L16" i="5"/>
  <c r="R15" i="5"/>
  <c r="Q15" i="5"/>
  <c r="P15" i="5"/>
  <c r="O15" i="5"/>
  <c r="N15" i="5"/>
  <c r="M15" i="5"/>
  <c r="L15" i="5"/>
  <c r="R14" i="5"/>
  <c r="Q14" i="5"/>
  <c r="P14" i="5"/>
  <c r="O14" i="5"/>
  <c r="N14" i="5"/>
  <c r="M14" i="5"/>
  <c r="L14" i="5"/>
  <c r="R13" i="5"/>
  <c r="Q13" i="5"/>
  <c r="P13" i="5"/>
  <c r="O13" i="5"/>
  <c r="N13" i="5"/>
  <c r="M13" i="5"/>
  <c r="L13" i="5"/>
  <c r="R12" i="5"/>
  <c r="Q12" i="5"/>
  <c r="P12" i="5"/>
  <c r="O12" i="5"/>
  <c r="N12" i="5"/>
  <c r="M12" i="5"/>
  <c r="L12" i="5"/>
  <c r="R11" i="5"/>
  <c r="Q11" i="5"/>
  <c r="P11" i="5"/>
  <c r="O11" i="5"/>
  <c r="N11" i="5"/>
  <c r="M11" i="5"/>
  <c r="L11" i="5"/>
  <c r="R10" i="5"/>
  <c r="Q10" i="5"/>
  <c r="P10" i="5"/>
  <c r="O10" i="5"/>
  <c r="N10" i="5"/>
  <c r="M10" i="5"/>
  <c r="L10" i="5"/>
  <c r="R9" i="5"/>
  <c r="Q9" i="5"/>
  <c r="P9" i="5"/>
  <c r="O9" i="5"/>
  <c r="N9" i="5"/>
  <c r="M9" i="5"/>
  <c r="L9" i="5"/>
  <c r="R8" i="5"/>
  <c r="Q8" i="5"/>
  <c r="P8" i="5"/>
  <c r="O8" i="5"/>
  <c r="N8" i="5"/>
  <c r="M8" i="5"/>
  <c r="L8" i="5"/>
  <c r="R7" i="5"/>
  <c r="Q7" i="5"/>
  <c r="P7" i="5"/>
  <c r="O7" i="5"/>
  <c r="N7" i="5"/>
  <c r="M7" i="5"/>
  <c r="L7" i="5"/>
  <c r="R6" i="5"/>
  <c r="Q6" i="5"/>
  <c r="P6" i="5"/>
  <c r="O6" i="5"/>
  <c r="N6" i="5"/>
  <c r="M6" i="5"/>
  <c r="L6" i="5"/>
  <c r="R5" i="5"/>
  <c r="Q5" i="5"/>
  <c r="Q28" i="5" s="1"/>
  <c r="P5" i="5"/>
  <c r="O5" i="5"/>
  <c r="N5" i="5"/>
  <c r="M5" i="5"/>
  <c r="L5" i="5"/>
  <c r="R4" i="5"/>
  <c r="Q4" i="5"/>
  <c r="P4" i="5"/>
  <c r="O4" i="5"/>
  <c r="N4" i="5"/>
  <c r="M4" i="5"/>
  <c r="L4" i="5"/>
  <c r="R3" i="5"/>
  <c r="Q3" i="5"/>
  <c r="P3" i="5"/>
  <c r="O3" i="5"/>
  <c r="N3" i="5"/>
  <c r="M3" i="5"/>
  <c r="L3" i="5"/>
  <c r="H28" i="1"/>
  <c r="G28" i="1"/>
  <c r="F28" i="1"/>
  <c r="E28" i="1"/>
  <c r="D28" i="1"/>
  <c r="C28" i="1"/>
  <c r="B28" i="1"/>
  <c r="H27" i="1"/>
  <c r="G27" i="1"/>
  <c r="F27" i="1"/>
  <c r="E27" i="1"/>
  <c r="D27" i="1"/>
  <c r="C27" i="1"/>
  <c r="B27" i="1"/>
  <c r="M23" i="1"/>
  <c r="N23" i="1"/>
  <c r="O23" i="1"/>
  <c r="P23" i="1"/>
  <c r="Q23" i="1"/>
  <c r="R23" i="1"/>
  <c r="M24" i="1"/>
  <c r="N24" i="1"/>
  <c r="O24" i="1"/>
  <c r="P24" i="1"/>
  <c r="Q24" i="1"/>
  <c r="R24" i="1"/>
  <c r="L23" i="1"/>
  <c r="L24" i="1"/>
  <c r="C26" i="1"/>
  <c r="D26" i="1"/>
  <c r="E26" i="1"/>
  <c r="F26" i="1"/>
  <c r="G26" i="1"/>
  <c r="H26" i="1"/>
  <c r="B26" i="1"/>
  <c r="C25" i="1"/>
  <c r="D25" i="1"/>
  <c r="E25" i="1"/>
  <c r="F25" i="1"/>
  <c r="G25" i="1"/>
  <c r="H25" i="1"/>
  <c r="B25" i="1"/>
  <c r="M26" i="3"/>
  <c r="N26" i="3"/>
  <c r="O26" i="3"/>
  <c r="P26" i="3"/>
  <c r="Q26" i="3"/>
  <c r="R26" i="3"/>
  <c r="L26" i="3"/>
  <c r="M25" i="3"/>
  <c r="N25" i="3"/>
  <c r="O25" i="3"/>
  <c r="P25" i="3"/>
  <c r="Q25" i="3"/>
  <c r="R25" i="3"/>
  <c r="L25" i="3"/>
  <c r="M23" i="3"/>
  <c r="N23" i="3"/>
  <c r="O23" i="3"/>
  <c r="P23" i="3"/>
  <c r="Q23" i="3"/>
  <c r="Q27" i="3" s="1"/>
  <c r="R23" i="3"/>
  <c r="R28" i="3" s="1"/>
  <c r="M24" i="3"/>
  <c r="N24" i="3"/>
  <c r="N27" i="3" s="1"/>
  <c r="O24" i="3"/>
  <c r="P24" i="3"/>
  <c r="Q24" i="3"/>
  <c r="R24" i="3"/>
  <c r="L23" i="3"/>
  <c r="L24" i="3"/>
  <c r="P28" i="3"/>
  <c r="O28" i="3"/>
  <c r="M28" i="3"/>
  <c r="L28" i="3"/>
  <c r="R27" i="3"/>
  <c r="P27" i="3"/>
  <c r="O27" i="3"/>
  <c r="M27" i="3"/>
  <c r="B27" i="3"/>
  <c r="C26" i="3"/>
  <c r="D26" i="3"/>
  <c r="E26" i="3"/>
  <c r="F26" i="3"/>
  <c r="G26" i="3"/>
  <c r="H26" i="3"/>
  <c r="B26" i="3"/>
  <c r="C25" i="3"/>
  <c r="D25" i="3"/>
  <c r="E25" i="3"/>
  <c r="F25" i="3"/>
  <c r="G25" i="3"/>
  <c r="H25" i="3"/>
  <c r="B25" i="3"/>
  <c r="C28" i="3"/>
  <c r="D28" i="3"/>
  <c r="E28" i="3"/>
  <c r="F28" i="3"/>
  <c r="G28" i="3"/>
  <c r="H28" i="3"/>
  <c r="B28" i="3"/>
  <c r="C27" i="3"/>
  <c r="D27" i="3"/>
  <c r="E27" i="3"/>
  <c r="F27" i="3"/>
  <c r="G27" i="3"/>
  <c r="H27" i="3"/>
  <c r="L25" i="15" l="1"/>
  <c r="M26" i="15"/>
  <c r="N27" i="15"/>
  <c r="O27" i="15"/>
  <c r="O28" i="15"/>
  <c r="N26" i="15"/>
  <c r="O26" i="15"/>
  <c r="P27" i="15"/>
  <c r="Q28" i="15"/>
  <c r="R25" i="15"/>
  <c r="M25" i="15"/>
  <c r="M27" i="15"/>
  <c r="O25" i="15"/>
  <c r="P25" i="15"/>
  <c r="R28" i="15"/>
  <c r="Q25" i="15"/>
  <c r="N25" i="15"/>
  <c r="P26" i="15"/>
  <c r="R27" i="15"/>
  <c r="L28" i="15"/>
  <c r="Q27" i="15"/>
  <c r="Q26" i="15"/>
  <c r="M28" i="15"/>
  <c r="N28" i="15"/>
  <c r="L26" i="15"/>
  <c r="P28" i="15"/>
  <c r="M28" i="14"/>
  <c r="L26" i="14"/>
  <c r="N27" i="14"/>
  <c r="M26" i="14"/>
  <c r="O27" i="14"/>
  <c r="N26" i="14"/>
  <c r="O26" i="14"/>
  <c r="P27" i="14"/>
  <c r="Q27" i="14"/>
  <c r="M25" i="14"/>
  <c r="L25" i="14"/>
  <c r="O25" i="14"/>
  <c r="P25" i="14"/>
  <c r="Q28" i="14"/>
  <c r="R27" i="14"/>
  <c r="M27" i="14"/>
  <c r="R28" i="14"/>
  <c r="Q26" i="14"/>
  <c r="N25" i="14"/>
  <c r="P26" i="14"/>
  <c r="L28" i="14"/>
  <c r="R26" i="14"/>
  <c r="N28" i="14"/>
  <c r="Q25" i="14"/>
  <c r="O28" i="14"/>
  <c r="P28" i="14"/>
  <c r="M27" i="12"/>
  <c r="O26" i="12"/>
  <c r="M26" i="12"/>
  <c r="O27" i="12"/>
  <c r="N26" i="12"/>
  <c r="P27" i="12"/>
  <c r="Q28" i="12"/>
  <c r="R28" i="12"/>
  <c r="M25" i="12"/>
  <c r="O25" i="12"/>
  <c r="P26" i="12"/>
  <c r="R27" i="12"/>
  <c r="N27" i="12"/>
  <c r="Q25" i="12"/>
  <c r="R25" i="12"/>
  <c r="L27" i="12"/>
  <c r="L25" i="12"/>
  <c r="L28" i="12"/>
  <c r="N25" i="12"/>
  <c r="Q27" i="12"/>
  <c r="Q26" i="12"/>
  <c r="M28" i="12"/>
  <c r="P25" i="12"/>
  <c r="R26" i="12"/>
  <c r="N28" i="12"/>
  <c r="O28" i="12"/>
  <c r="L26" i="12"/>
  <c r="P28" i="12"/>
  <c r="O25" i="11"/>
  <c r="L28" i="11"/>
  <c r="M27" i="11"/>
  <c r="L25" i="11"/>
  <c r="M26" i="11"/>
  <c r="N27" i="11"/>
  <c r="O27" i="11"/>
  <c r="O28" i="11"/>
  <c r="N26" i="11"/>
  <c r="O26" i="11"/>
  <c r="P27" i="11"/>
  <c r="Q28" i="11"/>
  <c r="R28" i="11"/>
  <c r="R27" i="11"/>
  <c r="Q25" i="11"/>
  <c r="R26" i="11"/>
  <c r="L27" i="11"/>
  <c r="M25" i="11"/>
  <c r="N25" i="11"/>
  <c r="Q27" i="11"/>
  <c r="Q26" i="11"/>
  <c r="M28" i="11"/>
  <c r="P25" i="11"/>
  <c r="N28" i="11"/>
  <c r="R25" i="11"/>
  <c r="L26" i="11"/>
  <c r="P28" i="11"/>
  <c r="L27" i="10"/>
  <c r="R26" i="10"/>
  <c r="M27" i="10"/>
  <c r="L25" i="10"/>
  <c r="M26" i="10"/>
  <c r="N27" i="10"/>
  <c r="O27" i="10"/>
  <c r="O28" i="10"/>
  <c r="N26" i="10"/>
  <c r="O26" i="10"/>
  <c r="P27" i="10"/>
  <c r="Q28" i="10"/>
  <c r="R25" i="10"/>
  <c r="M25" i="10"/>
  <c r="O25" i="10"/>
  <c r="P25" i="10"/>
  <c r="R28" i="10"/>
  <c r="Q25" i="10"/>
  <c r="N25" i="10"/>
  <c r="P26" i="10"/>
  <c r="R27" i="10"/>
  <c r="L28" i="10"/>
  <c r="Q27" i="10"/>
  <c r="Q26" i="10"/>
  <c r="M28" i="10"/>
  <c r="N28" i="10"/>
  <c r="L26" i="10"/>
  <c r="P28" i="10"/>
  <c r="L27" i="8"/>
  <c r="R25" i="8"/>
  <c r="M27" i="8"/>
  <c r="N28" i="8"/>
  <c r="N27" i="8"/>
  <c r="M26" i="8"/>
  <c r="O27" i="8"/>
  <c r="N26" i="8"/>
  <c r="O26" i="8"/>
  <c r="P27" i="8"/>
  <c r="Q27" i="8"/>
  <c r="M25" i="8"/>
  <c r="O25" i="8"/>
  <c r="P26" i="8"/>
  <c r="Q28" i="8"/>
  <c r="R27" i="8"/>
  <c r="L28" i="8"/>
  <c r="P25" i="8"/>
  <c r="R28" i="8"/>
  <c r="Q25" i="8"/>
  <c r="L25" i="8"/>
  <c r="Q26" i="8"/>
  <c r="M28" i="8"/>
  <c r="N25" i="8"/>
  <c r="R26" i="8"/>
  <c r="O28" i="8"/>
  <c r="L26" i="8"/>
  <c r="P28" i="8"/>
  <c r="M27" i="7"/>
  <c r="L26" i="7"/>
  <c r="N27" i="7"/>
  <c r="R25" i="7"/>
  <c r="M26" i="7"/>
  <c r="O27" i="7"/>
  <c r="N26" i="7"/>
  <c r="O26" i="7"/>
  <c r="P27" i="7"/>
  <c r="Q27" i="7"/>
  <c r="M25" i="7"/>
  <c r="R28" i="7"/>
  <c r="P25" i="7"/>
  <c r="L28" i="7"/>
  <c r="Q25" i="7"/>
  <c r="R26" i="7"/>
  <c r="L25" i="7"/>
  <c r="M28" i="7"/>
  <c r="N28" i="7"/>
  <c r="N25" i="7"/>
  <c r="P26" i="7"/>
  <c r="R27" i="7"/>
  <c r="Q26" i="7"/>
  <c r="L27" i="7"/>
  <c r="O28" i="7"/>
  <c r="P28" i="7"/>
  <c r="O25" i="6"/>
  <c r="Q26" i="6"/>
  <c r="L27" i="6"/>
  <c r="R28" i="6"/>
  <c r="R25" i="6"/>
  <c r="M27" i="6"/>
  <c r="L25" i="6"/>
  <c r="N27" i="6"/>
  <c r="O27" i="6"/>
  <c r="M26" i="6"/>
  <c r="N26" i="6"/>
  <c r="P27" i="6"/>
  <c r="P25" i="6"/>
  <c r="M28" i="6"/>
  <c r="Q25" i="6"/>
  <c r="M25" i="6"/>
  <c r="O26" i="6"/>
  <c r="Q27" i="6"/>
  <c r="N25" i="6"/>
  <c r="P26" i="6"/>
  <c r="R27" i="6"/>
  <c r="L28" i="6"/>
  <c r="R26" i="6"/>
  <c r="N28" i="6"/>
  <c r="O28" i="6"/>
  <c r="L26" i="6"/>
  <c r="P28" i="6"/>
  <c r="L28" i="5"/>
  <c r="O25" i="5"/>
  <c r="P26" i="5"/>
  <c r="R25" i="5"/>
  <c r="Q25" i="5"/>
  <c r="R26" i="5"/>
  <c r="L26" i="5"/>
  <c r="M27" i="5"/>
  <c r="N27" i="5"/>
  <c r="R28" i="5"/>
  <c r="L27" i="5"/>
  <c r="L25" i="5"/>
  <c r="N28" i="5"/>
  <c r="P25" i="5"/>
  <c r="M26" i="5"/>
  <c r="O27" i="5"/>
  <c r="N26" i="5"/>
  <c r="O26" i="5"/>
  <c r="P27" i="5"/>
  <c r="Q27" i="5"/>
  <c r="M25" i="5"/>
  <c r="Q26" i="5"/>
  <c r="M28" i="5"/>
  <c r="N25" i="5"/>
  <c r="R27" i="5"/>
  <c r="O28" i="5"/>
  <c r="P28" i="5"/>
  <c r="N28" i="3"/>
  <c r="Q28" i="3"/>
  <c r="C31" i="9" l="1"/>
  <c r="F31" i="9"/>
  <c r="I31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T4" i="9"/>
  <c r="T5" i="9"/>
  <c r="T6" i="9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N3" i="9"/>
  <c r="O3" i="9"/>
  <c r="P3" i="9"/>
  <c r="Q3" i="9"/>
  <c r="R3" i="9"/>
  <c r="S3" i="9"/>
  <c r="T3" i="9"/>
  <c r="H31" i="9"/>
  <c r="G31" i="9"/>
  <c r="E31" i="9"/>
  <c r="D31" i="9"/>
  <c r="B31" i="9"/>
  <c r="R22" i="9"/>
  <c r="Q22" i="9"/>
  <c r="P22" i="9"/>
  <c r="O22" i="9"/>
  <c r="N22" i="9"/>
  <c r="M22" i="9"/>
  <c r="R21" i="9"/>
  <c r="Q21" i="9"/>
  <c r="P21" i="9"/>
  <c r="O21" i="9"/>
  <c r="N21" i="9"/>
  <c r="M21" i="9"/>
  <c r="R20" i="9"/>
  <c r="Q20" i="9"/>
  <c r="P20" i="9"/>
  <c r="O20" i="9"/>
  <c r="N20" i="9"/>
  <c r="M20" i="9"/>
  <c r="R19" i="9"/>
  <c r="Q19" i="9"/>
  <c r="P19" i="9"/>
  <c r="O19" i="9"/>
  <c r="N19" i="9"/>
  <c r="M19" i="9"/>
  <c r="R18" i="9"/>
  <c r="Q18" i="9"/>
  <c r="P18" i="9"/>
  <c r="O18" i="9"/>
  <c r="N18" i="9"/>
  <c r="M18" i="9"/>
  <c r="R17" i="9"/>
  <c r="Q17" i="9"/>
  <c r="P17" i="9"/>
  <c r="O17" i="9"/>
  <c r="N17" i="9"/>
  <c r="M17" i="9"/>
  <c r="R16" i="9"/>
  <c r="Q16" i="9"/>
  <c r="P16" i="9"/>
  <c r="O16" i="9"/>
  <c r="N16" i="9"/>
  <c r="M16" i="9"/>
  <c r="R15" i="9"/>
  <c r="Q15" i="9"/>
  <c r="P15" i="9"/>
  <c r="O15" i="9"/>
  <c r="N15" i="9"/>
  <c r="M15" i="9"/>
  <c r="R14" i="9"/>
  <c r="Q14" i="9"/>
  <c r="P14" i="9"/>
  <c r="O14" i="9"/>
  <c r="N14" i="9"/>
  <c r="M14" i="9"/>
  <c r="R13" i="9"/>
  <c r="Q13" i="9"/>
  <c r="P13" i="9"/>
  <c r="O13" i="9"/>
  <c r="N13" i="9"/>
  <c r="M13" i="9"/>
  <c r="R12" i="9"/>
  <c r="Q12" i="9"/>
  <c r="P12" i="9"/>
  <c r="O12" i="9"/>
  <c r="N12" i="9"/>
  <c r="M12" i="9"/>
  <c r="R11" i="9"/>
  <c r="Q11" i="9"/>
  <c r="P11" i="9"/>
  <c r="O11" i="9"/>
  <c r="N11" i="9"/>
  <c r="M11" i="9"/>
  <c r="R10" i="9"/>
  <c r="Q10" i="9"/>
  <c r="P10" i="9"/>
  <c r="O10" i="9"/>
  <c r="N10" i="9"/>
  <c r="M10" i="9"/>
  <c r="R9" i="9"/>
  <c r="Q9" i="9"/>
  <c r="P9" i="9"/>
  <c r="O9" i="9"/>
  <c r="N9" i="9"/>
  <c r="M9" i="9"/>
  <c r="R8" i="9"/>
  <c r="Q8" i="9"/>
  <c r="P8" i="9"/>
  <c r="O8" i="9"/>
  <c r="N8" i="9"/>
  <c r="M8" i="9"/>
  <c r="R7" i="9"/>
  <c r="Q7" i="9"/>
  <c r="P7" i="9"/>
  <c r="O7" i="9"/>
  <c r="N7" i="9"/>
  <c r="M7" i="9"/>
  <c r="R6" i="9"/>
  <c r="Q6" i="9"/>
  <c r="P6" i="9"/>
  <c r="O6" i="9"/>
  <c r="N6" i="9"/>
  <c r="M6" i="9"/>
  <c r="R5" i="9"/>
  <c r="Q5" i="9"/>
  <c r="P5" i="9"/>
  <c r="O5" i="9"/>
  <c r="N5" i="9"/>
  <c r="M5" i="9"/>
  <c r="R4" i="9"/>
  <c r="Q4" i="9"/>
  <c r="P4" i="9"/>
  <c r="O4" i="9"/>
  <c r="N4" i="9"/>
  <c r="M4" i="9"/>
  <c r="M3" i="9"/>
  <c r="N26" i="9" l="1"/>
  <c r="N25" i="9"/>
  <c r="M28" i="9"/>
  <c r="M27" i="9"/>
  <c r="P26" i="9"/>
  <c r="P25" i="9"/>
  <c r="T26" i="9"/>
  <c r="T25" i="9"/>
  <c r="R28" i="9"/>
  <c r="R27" i="9"/>
  <c r="M26" i="9"/>
  <c r="M25" i="9"/>
  <c r="T28" i="9"/>
  <c r="T27" i="9"/>
  <c r="O27" i="9"/>
  <c r="O28" i="9"/>
  <c r="S26" i="9"/>
  <c r="S25" i="9"/>
  <c r="N28" i="9"/>
  <c r="N27" i="9"/>
  <c r="P28" i="9"/>
  <c r="P27" i="9"/>
  <c r="R26" i="9"/>
  <c r="R25" i="9"/>
  <c r="Q28" i="9"/>
  <c r="Q27" i="9"/>
  <c r="Q26" i="9"/>
  <c r="Q25" i="9"/>
  <c r="S28" i="9"/>
  <c r="S27" i="9"/>
  <c r="O26" i="9"/>
  <c r="O25" i="9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R22" i="3"/>
  <c r="Q22" i="3"/>
  <c r="P22" i="3"/>
  <c r="O22" i="3"/>
  <c r="N22" i="3"/>
  <c r="M22" i="3"/>
  <c r="L22" i="3"/>
  <c r="R21" i="3"/>
  <c r="Q21" i="3"/>
  <c r="P21" i="3"/>
  <c r="O21" i="3"/>
  <c r="N21" i="3"/>
  <c r="M21" i="3"/>
  <c r="L21" i="3"/>
  <c r="R20" i="3"/>
  <c r="Q20" i="3"/>
  <c r="P20" i="3"/>
  <c r="O20" i="3"/>
  <c r="N20" i="3"/>
  <c r="M20" i="3"/>
  <c r="L20" i="3"/>
  <c r="R19" i="3"/>
  <c r="Q19" i="3"/>
  <c r="P19" i="3"/>
  <c r="O19" i="3"/>
  <c r="N19" i="3"/>
  <c r="M19" i="3"/>
  <c r="L19" i="3"/>
  <c r="R18" i="3"/>
  <c r="Q18" i="3"/>
  <c r="P18" i="3"/>
  <c r="O18" i="3"/>
  <c r="N18" i="3"/>
  <c r="M18" i="3"/>
  <c r="L18" i="3"/>
  <c r="R17" i="3"/>
  <c r="Q17" i="3"/>
  <c r="P17" i="3"/>
  <c r="O17" i="3"/>
  <c r="N17" i="3"/>
  <c r="M17" i="3"/>
  <c r="L17" i="3"/>
  <c r="R16" i="3"/>
  <c r="Q16" i="3"/>
  <c r="P16" i="3"/>
  <c r="O16" i="3"/>
  <c r="N16" i="3"/>
  <c r="M16" i="3"/>
  <c r="L16" i="3"/>
  <c r="R15" i="3"/>
  <c r="Q15" i="3"/>
  <c r="P15" i="3"/>
  <c r="O15" i="3"/>
  <c r="N15" i="3"/>
  <c r="M15" i="3"/>
  <c r="L15" i="3"/>
  <c r="R14" i="3"/>
  <c r="Q14" i="3"/>
  <c r="P14" i="3"/>
  <c r="O14" i="3"/>
  <c r="N14" i="3"/>
  <c r="M14" i="3"/>
  <c r="L14" i="3"/>
  <c r="R13" i="3"/>
  <c r="Q13" i="3"/>
  <c r="P13" i="3"/>
  <c r="O13" i="3"/>
  <c r="N13" i="3"/>
  <c r="M13" i="3"/>
  <c r="L13" i="3"/>
  <c r="R12" i="3"/>
  <c r="Q12" i="3"/>
  <c r="P12" i="3"/>
  <c r="O12" i="3"/>
  <c r="N12" i="3"/>
  <c r="M12" i="3"/>
  <c r="L12" i="3"/>
  <c r="R11" i="3"/>
  <c r="Q11" i="3"/>
  <c r="P11" i="3"/>
  <c r="O11" i="3"/>
  <c r="N11" i="3"/>
  <c r="M11" i="3"/>
  <c r="L11" i="3"/>
  <c r="R10" i="3"/>
  <c r="Q10" i="3"/>
  <c r="P10" i="3"/>
  <c r="O10" i="3"/>
  <c r="N10" i="3"/>
  <c r="M10" i="3"/>
  <c r="L10" i="3"/>
  <c r="R9" i="3"/>
  <c r="Q9" i="3"/>
  <c r="P9" i="3"/>
  <c r="O9" i="3"/>
  <c r="N9" i="3"/>
  <c r="M9" i="3"/>
  <c r="L9" i="3"/>
  <c r="R8" i="3"/>
  <c r="Q8" i="3"/>
  <c r="P8" i="3"/>
  <c r="O8" i="3"/>
  <c r="N8" i="3"/>
  <c r="M8" i="3"/>
  <c r="L8" i="3"/>
  <c r="R7" i="3"/>
  <c r="Q7" i="3"/>
  <c r="P7" i="3"/>
  <c r="O7" i="3"/>
  <c r="N7" i="3"/>
  <c r="M7" i="3"/>
  <c r="L7" i="3"/>
  <c r="R6" i="3"/>
  <c r="Q6" i="3"/>
  <c r="P6" i="3"/>
  <c r="O6" i="3"/>
  <c r="N6" i="3"/>
  <c r="M6" i="3"/>
  <c r="L6" i="3"/>
  <c r="R5" i="3"/>
  <c r="Q5" i="3"/>
  <c r="P5" i="3"/>
  <c r="O5" i="3"/>
  <c r="N5" i="3"/>
  <c r="M5" i="3"/>
  <c r="L5" i="3"/>
  <c r="R4" i="3"/>
  <c r="Q4" i="3"/>
  <c r="P4" i="3"/>
  <c r="O4" i="3"/>
  <c r="N4" i="3"/>
  <c r="M4" i="3"/>
  <c r="L4" i="3"/>
  <c r="R3" i="3"/>
  <c r="Q3" i="3"/>
  <c r="P3" i="3"/>
  <c r="O3" i="3"/>
  <c r="N3" i="3"/>
  <c r="M3" i="3"/>
  <c r="L3" i="3"/>
  <c r="M3" i="1"/>
  <c r="N3" i="1"/>
  <c r="O3" i="1"/>
  <c r="P3" i="1"/>
  <c r="Q3" i="1"/>
  <c r="R3" i="1"/>
  <c r="N4" i="1"/>
  <c r="O4" i="1"/>
  <c r="P4" i="1"/>
  <c r="Q4" i="1"/>
  <c r="R4" i="1"/>
  <c r="N5" i="1"/>
  <c r="O5" i="1"/>
  <c r="P5" i="1"/>
  <c r="Q5" i="1"/>
  <c r="R5" i="1"/>
  <c r="N6" i="1"/>
  <c r="O6" i="1"/>
  <c r="P6" i="1"/>
  <c r="Q6" i="1"/>
  <c r="R6" i="1"/>
  <c r="N7" i="1"/>
  <c r="O7" i="1"/>
  <c r="P7" i="1"/>
  <c r="Q7" i="1"/>
  <c r="R7" i="1"/>
  <c r="N8" i="1"/>
  <c r="O8" i="1"/>
  <c r="P8" i="1"/>
  <c r="Q8" i="1"/>
  <c r="R8" i="1"/>
  <c r="N9" i="1"/>
  <c r="O9" i="1"/>
  <c r="P9" i="1"/>
  <c r="Q9" i="1"/>
  <c r="R9" i="1"/>
  <c r="N10" i="1"/>
  <c r="O10" i="1"/>
  <c r="P10" i="1"/>
  <c r="Q10" i="1"/>
  <c r="R10" i="1"/>
  <c r="N11" i="1"/>
  <c r="O11" i="1"/>
  <c r="P11" i="1"/>
  <c r="Q11" i="1"/>
  <c r="R11" i="1"/>
  <c r="N12" i="1"/>
  <c r="O12" i="1"/>
  <c r="P12" i="1"/>
  <c r="Q12" i="1"/>
  <c r="R12" i="1"/>
  <c r="N13" i="1"/>
  <c r="O13" i="1"/>
  <c r="P13" i="1"/>
  <c r="Q13" i="1"/>
  <c r="R13" i="1"/>
  <c r="N14" i="1"/>
  <c r="O14" i="1"/>
  <c r="P14" i="1"/>
  <c r="Q14" i="1"/>
  <c r="R14" i="1"/>
  <c r="N15" i="1"/>
  <c r="O15" i="1"/>
  <c r="P15" i="1"/>
  <c r="Q15" i="1"/>
  <c r="R15" i="1"/>
  <c r="N16" i="1"/>
  <c r="O16" i="1"/>
  <c r="P16" i="1"/>
  <c r="Q16" i="1"/>
  <c r="R16" i="1"/>
  <c r="N17" i="1"/>
  <c r="O17" i="1"/>
  <c r="P17" i="1"/>
  <c r="Q17" i="1"/>
  <c r="R17" i="1"/>
  <c r="N18" i="1"/>
  <c r="O18" i="1"/>
  <c r="P18" i="1"/>
  <c r="Q18" i="1"/>
  <c r="R18" i="1"/>
  <c r="N19" i="1"/>
  <c r="O19" i="1"/>
  <c r="P19" i="1"/>
  <c r="Q19" i="1"/>
  <c r="R19" i="1"/>
  <c r="N20" i="1"/>
  <c r="O20" i="1"/>
  <c r="P20" i="1"/>
  <c r="Q20" i="1"/>
  <c r="R20" i="1"/>
  <c r="N21" i="1"/>
  <c r="O21" i="1"/>
  <c r="P21" i="1"/>
  <c r="Q21" i="1"/>
  <c r="R21" i="1"/>
  <c r="N22" i="1"/>
  <c r="O22" i="1"/>
  <c r="P22" i="1"/>
  <c r="Q22" i="1"/>
  <c r="R22" i="1"/>
  <c r="M25" i="1" l="1"/>
  <c r="M26" i="1"/>
  <c r="N25" i="1"/>
  <c r="N26" i="1"/>
  <c r="R28" i="1"/>
  <c r="R27" i="1"/>
  <c r="L27" i="1"/>
  <c r="L28" i="1"/>
  <c r="Q27" i="1"/>
  <c r="Q28" i="1"/>
  <c r="P27" i="1"/>
  <c r="P28" i="1"/>
  <c r="R26" i="1"/>
  <c r="R25" i="1"/>
  <c r="L26" i="1"/>
  <c r="L25" i="1"/>
  <c r="O27" i="1"/>
  <c r="O28" i="1"/>
  <c r="Q26" i="1"/>
  <c r="Q25" i="1"/>
  <c r="N27" i="1"/>
  <c r="N28" i="1"/>
  <c r="P25" i="1"/>
  <c r="P26" i="1"/>
  <c r="O26" i="1"/>
  <c r="O25" i="1"/>
  <c r="M27" i="1"/>
  <c r="M28" i="1"/>
</calcChain>
</file>

<file path=xl/sharedStrings.xml><?xml version="1.0" encoding="utf-8"?>
<sst xmlns="http://schemas.openxmlformats.org/spreadsheetml/2006/main" count="425" uniqueCount="41">
  <si>
    <t>ns</t>
  </si>
  <si>
    <t>ms</t>
  </si>
  <si>
    <t>Intel Core i7 7700HQ @ 2.69Ghz</t>
  </si>
  <si>
    <t>8GB of Ram</t>
  </si>
  <si>
    <t>With power on</t>
  </si>
  <si>
    <t>Windows 10</t>
  </si>
  <si>
    <t>cardinality</t>
  </si>
  <si>
    <t>time (ns)</t>
  </si>
  <si>
    <t>With 13 it fails because of limited arithmetic</t>
  </si>
  <si>
    <t>Example 7 times</t>
  </si>
  <si>
    <t>Mean</t>
  </si>
  <si>
    <t>Std. Dev.</t>
  </si>
  <si>
    <t>0 elements</t>
  </si>
  <si>
    <t>1 element</t>
  </si>
  <si>
    <t>2 elements</t>
  </si>
  <si>
    <t>3 elements</t>
  </si>
  <si>
    <t>4 elements</t>
  </si>
  <si>
    <t>5 elements</t>
  </si>
  <si>
    <t>6 elements</t>
  </si>
  <si>
    <t>Example 8 times</t>
  </si>
  <si>
    <t>10 elements</t>
  </si>
  <si>
    <t>25 elements</t>
  </si>
  <si>
    <t>50 elements</t>
  </si>
  <si>
    <t>100 elements</t>
  </si>
  <si>
    <t>Example 9 times</t>
  </si>
  <si>
    <t>Example 12 times</t>
  </si>
  <si>
    <t>Example 11 times</t>
  </si>
  <si>
    <t>Example 13 times</t>
  </si>
  <si>
    <t>11 elements</t>
  </si>
  <si>
    <t>12 elements</t>
  </si>
  <si>
    <t>13 elements</t>
  </si>
  <si>
    <t>14 elements</t>
  </si>
  <si>
    <t>Example 14 times</t>
  </si>
  <si>
    <t>Example 15 times</t>
  </si>
  <si>
    <t>Example 20 times</t>
  </si>
  <si>
    <t>Example 21 times</t>
  </si>
  <si>
    <t>Example 22 times</t>
  </si>
  <si>
    <t>75 elements</t>
  </si>
  <si>
    <t>Example 23 times</t>
  </si>
  <si>
    <t>Mean 3-22</t>
  </si>
  <si>
    <t>Std.Dev. 3-22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</si>
</sst>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 style="thin">
        <color indexed="64"/>
      </right>
      <top/>
      <bottom style="thin">
        <color indexed="64"/>
      </bottom>
      <diagonal/>
    </border>
    <border>
      <left style="medium">
        <color theme="8" tint="-0.499984740745262"/>
      </left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indexed="64"/>
      </left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indexed="64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/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indexed="64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 style="medium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theme="8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theme="8" tint="-0.499984740745262"/>
      </bottom>
      <diagonal/>
    </border>
    <border>
      <left style="medium">
        <color theme="8" tint="-0.499984740745262"/>
      </left>
      <right style="thin">
        <color indexed="64"/>
      </right>
      <top style="medium">
        <color indexed="64"/>
      </top>
      <bottom style="medium">
        <color theme="8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theme="8" tint="-0.4999847407452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 style="thin">
        <color indexed="64"/>
      </right>
      <top style="medium">
        <color theme="8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theme="8" tint="-0.499984740745262"/>
      </top>
      <bottom/>
      <diagonal/>
    </border>
    <border>
      <left style="thin">
        <color indexed="64"/>
      </left>
      <right style="medium">
        <color theme="8" tint="-0.499984740745262"/>
      </right>
      <top style="medium">
        <color theme="8" tint="-0.499984740745262"/>
      </top>
      <bottom/>
      <diagonal/>
    </border>
    <border>
      <left style="thin">
        <color indexed="64"/>
      </left>
      <right/>
      <top style="medium">
        <color theme="8" tint="-0.499984740745262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" fontId="3" fillId="0" borderId="0" xfId="0" applyNumberFormat="1" applyFont="1"/>
    <xf numFmtId="4" fontId="0" fillId="0" borderId="0" xfId="0" applyNumberFormat="1"/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4" fontId="0" fillId="0" borderId="5" xfId="0" applyNumberFormat="1" applyBorder="1"/>
    <xf numFmtId="4" fontId="0" fillId="0" borderId="2" xfId="0" applyNumberFormat="1" applyBorder="1"/>
    <xf numFmtId="4" fontId="0" fillId="0" borderId="4" xfId="0" applyNumberFormat="1" applyBorder="1"/>
    <xf numFmtId="4" fontId="0" fillId="0" borderId="1" xfId="0" applyNumberFormat="1" applyBorder="1"/>
    <xf numFmtId="4" fontId="1" fillId="0" borderId="9" xfId="0" applyNumberFormat="1" applyFont="1" applyBorder="1"/>
    <xf numFmtId="4" fontId="0" fillId="0" borderId="3" xfId="0" applyNumberFormat="1" applyBorder="1"/>
    <xf numFmtId="4" fontId="1" fillId="0" borderId="10" xfId="0" applyNumberFormat="1" applyFont="1" applyBorder="1"/>
    <xf numFmtId="4" fontId="4" fillId="0" borderId="0" xfId="0" applyNumberFormat="1" applyFont="1"/>
    <xf numFmtId="4" fontId="0" fillId="0" borderId="0" xfId="0" applyNumberFormat="1" applyFont="1"/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4" fontId="1" fillId="0" borderId="12" xfId="0" applyNumberFormat="1" applyFont="1" applyBorder="1" applyAlignment="1">
      <alignment horizontal="center"/>
    </xf>
    <xf numFmtId="4" fontId="5" fillId="0" borderId="0" xfId="0" applyNumberFormat="1" applyFont="1"/>
    <xf numFmtId="4" fontId="1" fillId="0" borderId="13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8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0" fillId="0" borderId="14" xfId="0" applyNumberFormat="1" applyBorder="1"/>
    <xf numFmtId="4" fontId="0" fillId="0" borderId="15" xfId="0" applyNumberFormat="1" applyBorder="1"/>
    <xf numFmtId="4" fontId="1" fillId="0" borderId="16" xfId="0" applyNumberFormat="1" applyFont="1" applyBorder="1"/>
    <xf numFmtId="4" fontId="0" fillId="0" borderId="17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4" fontId="0" fillId="0" borderId="20" xfId="0" applyNumberFormat="1" applyBorder="1"/>
    <xf numFmtId="4" fontId="0" fillId="0" borderId="21" xfId="0" applyNumberFormat="1" applyBorder="1"/>
    <xf numFmtId="4" fontId="0" fillId="0" borderId="22" xfId="0" applyNumberFormat="1" applyBorder="1"/>
    <xf numFmtId="4" fontId="0" fillId="0" borderId="23" xfId="0" applyNumberFormat="1" applyBorder="1"/>
    <xf numFmtId="4" fontId="1" fillId="0" borderId="24" xfId="0" applyNumberFormat="1" applyFont="1" applyBorder="1"/>
    <xf numFmtId="4" fontId="0" fillId="0" borderId="25" xfId="0" applyNumberFormat="1" applyBorder="1"/>
    <xf numFmtId="4" fontId="0" fillId="0" borderId="26" xfId="0" applyNumberFormat="1" applyBorder="1"/>
    <xf numFmtId="4" fontId="1" fillId="0" borderId="27" xfId="0" applyNumberFormat="1" applyFont="1" applyBorder="1" applyAlignment="1">
      <alignment horizontal="center"/>
    </xf>
    <xf numFmtId="4" fontId="1" fillId="0" borderId="28" xfId="0" applyNumberFormat="1" applyFont="1" applyBorder="1" applyAlignment="1">
      <alignment horizontal="center"/>
    </xf>
    <xf numFmtId="4" fontId="1" fillId="0" borderId="29" xfId="0" applyNumberFormat="1" applyFont="1" applyBorder="1" applyAlignment="1">
      <alignment horizontal="center"/>
    </xf>
    <xf numFmtId="4" fontId="1" fillId="0" borderId="30" xfId="0" applyNumberFormat="1" applyFont="1" applyBorder="1" applyAlignment="1">
      <alignment horizontal="center"/>
    </xf>
    <xf numFmtId="4" fontId="0" fillId="0" borderId="31" xfId="0" applyNumberFormat="1" applyBorder="1"/>
    <xf numFmtId="4" fontId="0" fillId="0" borderId="32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1" fillId="0" borderId="35" xfId="0" applyNumberFormat="1" applyFont="1" applyBorder="1" applyAlignment="1">
      <alignment horizontal="center"/>
    </xf>
    <xf numFmtId="4" fontId="1" fillId="0" borderId="36" xfId="0" applyNumberFormat="1" applyFont="1" applyBorder="1" applyAlignment="1">
      <alignment horizontal="center"/>
    </xf>
    <xf numFmtId="4" fontId="1" fillId="0" borderId="37" xfId="0" applyNumberFormat="1" applyFont="1" applyBorder="1" applyAlignment="1">
      <alignment horizontal="center"/>
    </xf>
    <xf numFmtId="4" fontId="0" fillId="0" borderId="18" xfId="0" applyNumberFormat="1" applyFont="1" applyBorder="1"/>
    <xf numFmtId="4" fontId="0" fillId="0" borderId="19" xfId="0" applyNumberFormat="1" applyFont="1" applyBorder="1"/>
    <xf numFmtId="4" fontId="0" fillId="0" borderId="20" xfId="0" applyNumberFormat="1" applyFont="1" applyBorder="1"/>
    <xf numFmtId="4" fontId="0" fillId="0" borderId="5" xfId="0" applyNumberFormat="1" applyFont="1" applyBorder="1"/>
    <xf numFmtId="4" fontId="0" fillId="0" borderId="33" xfId="0" applyNumberFormat="1" applyFont="1" applyBorder="1"/>
    <xf numFmtId="4" fontId="0" fillId="0" borderId="1" xfId="0" applyNumberFormat="1" applyFont="1" applyBorder="1"/>
    <xf numFmtId="4" fontId="0" fillId="0" borderId="34" xfId="0" applyNumberFormat="1" applyFont="1" applyBorder="1"/>
    <xf numFmtId="4" fontId="0" fillId="0" borderId="21" xfId="0" applyNumberFormat="1" applyFont="1" applyBorder="1"/>
    <xf numFmtId="4" fontId="0" fillId="0" borderId="22" xfId="0" applyNumberFormat="1" applyFont="1" applyBorder="1"/>
    <xf numFmtId="4" fontId="0" fillId="0" borderId="23" xfId="0" applyNumberFormat="1" applyFont="1" applyBorder="1"/>
    <xf numFmtId="4" fontId="0" fillId="0" borderId="14" xfId="0" applyNumberFormat="1" applyFont="1" applyBorder="1"/>
    <xf numFmtId="4" fontId="0" fillId="0" borderId="3" xfId="0" applyNumberFormat="1" applyFont="1" applyBorder="1"/>
    <xf numFmtId="4" fontId="0" fillId="0" borderId="25" xfId="0" applyNumberFormat="1" applyFont="1" applyBorder="1"/>
    <xf numFmtId="4" fontId="0" fillId="0" borderId="26" xfId="0" applyNumberFormat="1" applyFont="1" applyBorder="1"/>
    <xf numFmtId="4" fontId="0" fillId="0" borderId="15" xfId="0" applyNumberFormat="1" applyFont="1" applyBorder="1"/>
    <xf numFmtId="4" fontId="1" fillId="0" borderId="38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 14 map coloring'!$A$31</c:f>
              <c:strCache>
                <c:ptCount val="1"/>
                <c:pt idx="0">
                  <c:v>time (ns)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 14 map coloring'!$B$30:$I$30</c:f>
              <c:numCache>
                <c:formatCode>#,##0.00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</c:numCache>
            </c:numRef>
          </c:xVal>
          <c:yVal>
            <c:numRef>
              <c:f>'Ex 14 map coloring'!$B$31:$I$31</c:f>
              <c:numCache>
                <c:formatCode>#,##0.00</c:formatCode>
                <c:ptCount val="8"/>
                <c:pt idx="0">
                  <c:v>2212736.3636363638</c:v>
                </c:pt>
                <c:pt idx="1">
                  <c:v>777418.18181818177</c:v>
                </c:pt>
                <c:pt idx="2">
                  <c:v>11078140.909090908</c:v>
                </c:pt>
                <c:pt idx="3">
                  <c:v>761839463.63636363</c:v>
                </c:pt>
                <c:pt idx="4">
                  <c:v>2045557886.3636363</c:v>
                </c:pt>
                <c:pt idx="5">
                  <c:v>5937636777.272727</c:v>
                </c:pt>
                <c:pt idx="6">
                  <c:v>17683051959.090908</c:v>
                </c:pt>
                <c:pt idx="7">
                  <c:v>53143811340.909088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04-42F3-BAF1-40D5A9AC9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491904"/>
        <c:axId val="1630322544"/>
      </c:scatterChart>
      <c:valAx>
        <c:axId val="98849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0322544"/>
        <c:crosses val="autoZero"/>
        <c:crossBetween val="midCat"/>
      </c:valAx>
      <c:valAx>
        <c:axId val="163032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849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32</xdr:row>
      <xdr:rowOff>91440</xdr:rowOff>
    </xdr:from>
    <xdr:to>
      <xdr:col>6</xdr:col>
      <xdr:colOff>632460</xdr:colOff>
      <xdr:row>47</xdr:row>
      <xdr:rowOff>91440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F1D1C620-5A4B-474A-A791-A651258C94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31269-1E53-434C-B87A-B1343F7B2A21}">
  <dimension ref="A1:S28"/>
  <sheetViews>
    <sheetView tabSelected="1" topLeftCell="I2" workbookViewId="0">
      <selection activeCell="L27" sqref="L27:R27"/>
    </sheetView>
  </sheetViews>
  <sheetFormatPr defaultRowHeight="14.4" x14ac:dyDescent="0.3"/>
  <cols>
    <col min="1" max="1" width="12.21875" style="2" customWidth="1"/>
    <col min="2" max="2" width="13.6640625" style="2" customWidth="1"/>
    <col min="3" max="3" width="12.3320312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10" width="8.88671875" style="2"/>
    <col min="11" max="11" width="13" style="2" customWidth="1"/>
    <col min="12" max="12" width="9.8867187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0" style="2" customWidth="1"/>
    <col min="19" max="16384" width="8.88671875" style="2"/>
  </cols>
  <sheetData>
    <row r="1" spans="1:18" ht="15" thickBot="1" x14ac:dyDescent="0.35">
      <c r="A1" s="1" t="s">
        <v>9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8" ht="15" thickBot="1" x14ac:dyDescent="0.35">
      <c r="B2" s="38" t="s">
        <v>12</v>
      </c>
      <c r="C2" s="39" t="s">
        <v>13</v>
      </c>
      <c r="D2" s="39" t="s">
        <v>14</v>
      </c>
      <c r="E2" s="40" t="s">
        <v>15</v>
      </c>
      <c r="F2" s="39" t="s">
        <v>16</v>
      </c>
      <c r="G2" s="39" t="s">
        <v>17</v>
      </c>
      <c r="H2" s="41" t="s">
        <v>18</v>
      </c>
      <c r="L2" s="3" t="s">
        <v>12</v>
      </c>
      <c r="M2" s="4" t="s">
        <v>13</v>
      </c>
      <c r="N2" s="4" t="s">
        <v>14</v>
      </c>
      <c r="O2" s="3" t="s">
        <v>15</v>
      </c>
      <c r="P2" s="4" t="s">
        <v>16</v>
      </c>
      <c r="Q2" s="4" t="s">
        <v>17</v>
      </c>
      <c r="R2" s="5" t="s">
        <v>18</v>
      </c>
    </row>
    <row r="3" spans="1:18" x14ac:dyDescent="0.3">
      <c r="B3" s="42">
        <v>93572300</v>
      </c>
      <c r="C3" s="8">
        <v>7235700</v>
      </c>
      <c r="D3" s="8">
        <v>9366300</v>
      </c>
      <c r="E3" s="7">
        <v>47509700</v>
      </c>
      <c r="F3" s="8">
        <v>312849900</v>
      </c>
      <c r="G3" s="8">
        <v>1835102500</v>
      </c>
      <c r="H3" s="43">
        <v>17617904600</v>
      </c>
      <c r="L3" s="7">
        <f>B3/10^6</f>
        <v>93.572299999999998</v>
      </c>
      <c r="M3" s="7">
        <f t="shared" ref="M3:R18" si="0">C3/10^6</f>
        <v>7.2356999999999996</v>
      </c>
      <c r="N3" s="7">
        <f t="shared" si="0"/>
        <v>9.3663000000000007</v>
      </c>
      <c r="O3" s="7">
        <f t="shared" si="0"/>
        <v>47.509700000000002</v>
      </c>
      <c r="P3" s="7">
        <f t="shared" si="0"/>
        <v>312.84989999999999</v>
      </c>
      <c r="Q3" s="7">
        <f t="shared" si="0"/>
        <v>1835.1025</v>
      </c>
      <c r="R3" s="7">
        <f t="shared" si="0"/>
        <v>17617.904600000002</v>
      </c>
    </row>
    <row r="4" spans="1:18" x14ac:dyDescent="0.3">
      <c r="B4" s="44">
        <v>590000</v>
      </c>
      <c r="C4" s="10">
        <v>316200</v>
      </c>
      <c r="D4" s="10">
        <v>594900</v>
      </c>
      <c r="E4" s="9">
        <v>2830700</v>
      </c>
      <c r="F4" s="10">
        <v>36408800</v>
      </c>
      <c r="G4" s="10">
        <v>673078900</v>
      </c>
      <c r="H4" s="45">
        <v>17366028000</v>
      </c>
      <c r="L4" s="7">
        <f t="shared" ref="L4:R23" si="1">B4/10^6</f>
        <v>0.59</v>
      </c>
      <c r="M4" s="7">
        <f t="shared" si="0"/>
        <v>0.31619999999999998</v>
      </c>
      <c r="N4" s="7">
        <f t="shared" si="0"/>
        <v>0.59489999999999998</v>
      </c>
      <c r="O4" s="7">
        <f t="shared" si="0"/>
        <v>2.8307000000000002</v>
      </c>
      <c r="P4" s="7">
        <f t="shared" si="0"/>
        <v>36.408799999999999</v>
      </c>
      <c r="Q4" s="7">
        <f t="shared" si="0"/>
        <v>673.07889999999998</v>
      </c>
      <c r="R4" s="7">
        <f t="shared" si="0"/>
        <v>17366.027999999998</v>
      </c>
    </row>
    <row r="5" spans="1:18" x14ac:dyDescent="0.3">
      <c r="B5" s="44">
        <v>283100</v>
      </c>
      <c r="C5" s="10">
        <v>137600</v>
      </c>
      <c r="D5" s="10">
        <v>379300</v>
      </c>
      <c r="E5" s="9">
        <v>2042400</v>
      </c>
      <c r="F5" s="10">
        <v>30852000</v>
      </c>
      <c r="G5" s="10">
        <v>661713500</v>
      </c>
      <c r="H5" s="45">
        <v>17277444000</v>
      </c>
      <c r="L5" s="7">
        <f t="shared" si="1"/>
        <v>0.28310000000000002</v>
      </c>
      <c r="M5" s="7">
        <f t="shared" si="0"/>
        <v>0.1376</v>
      </c>
      <c r="N5" s="7">
        <f t="shared" si="0"/>
        <v>0.37930000000000003</v>
      </c>
      <c r="O5" s="7">
        <f t="shared" si="0"/>
        <v>2.0424000000000002</v>
      </c>
      <c r="P5" s="7">
        <f t="shared" si="0"/>
        <v>30.852</v>
      </c>
      <c r="Q5" s="7">
        <f t="shared" si="0"/>
        <v>661.71349999999995</v>
      </c>
      <c r="R5" s="7">
        <f t="shared" si="0"/>
        <v>17277.444</v>
      </c>
    </row>
    <row r="6" spans="1:18" x14ac:dyDescent="0.3">
      <c r="B6" s="44">
        <v>124400</v>
      </c>
      <c r="C6" s="10">
        <v>99900</v>
      </c>
      <c r="D6" s="10">
        <v>223600</v>
      </c>
      <c r="E6" s="9">
        <v>1783500</v>
      </c>
      <c r="F6" s="10">
        <v>27580000</v>
      </c>
      <c r="G6" s="10">
        <v>659809500</v>
      </c>
      <c r="H6" s="45">
        <v>17085050600</v>
      </c>
      <c r="L6" s="7">
        <f t="shared" si="1"/>
        <v>0.1244</v>
      </c>
      <c r="M6" s="7">
        <f t="shared" si="0"/>
        <v>9.9900000000000003E-2</v>
      </c>
      <c r="N6" s="7">
        <f t="shared" si="0"/>
        <v>0.22359999999999999</v>
      </c>
      <c r="O6" s="7">
        <f t="shared" si="0"/>
        <v>1.7835000000000001</v>
      </c>
      <c r="P6" s="7">
        <f t="shared" si="0"/>
        <v>27.58</v>
      </c>
      <c r="Q6" s="7">
        <f t="shared" si="0"/>
        <v>659.80949999999996</v>
      </c>
      <c r="R6" s="7">
        <f t="shared" si="0"/>
        <v>17085.050599999999</v>
      </c>
    </row>
    <row r="7" spans="1:18" x14ac:dyDescent="0.3">
      <c r="B7" s="44">
        <v>140400</v>
      </c>
      <c r="C7" s="10">
        <v>94000</v>
      </c>
      <c r="D7" s="10">
        <v>222000</v>
      </c>
      <c r="E7" s="9">
        <v>1868300</v>
      </c>
      <c r="F7" s="10">
        <v>28377800</v>
      </c>
      <c r="G7" s="10">
        <v>650764500</v>
      </c>
      <c r="H7" s="45">
        <v>17312413200</v>
      </c>
      <c r="L7" s="7">
        <f t="shared" si="1"/>
        <v>0.1404</v>
      </c>
      <c r="M7" s="7">
        <f t="shared" si="0"/>
        <v>9.4E-2</v>
      </c>
      <c r="N7" s="7">
        <f t="shared" si="0"/>
        <v>0.222</v>
      </c>
      <c r="O7" s="7">
        <f t="shared" si="0"/>
        <v>1.8683000000000001</v>
      </c>
      <c r="P7" s="7">
        <f t="shared" si="0"/>
        <v>28.377800000000001</v>
      </c>
      <c r="Q7" s="7">
        <f t="shared" si="0"/>
        <v>650.7645</v>
      </c>
      <c r="R7" s="7">
        <f t="shared" si="0"/>
        <v>17312.413199999999</v>
      </c>
    </row>
    <row r="8" spans="1:18" x14ac:dyDescent="0.3">
      <c r="B8" s="44">
        <v>100000</v>
      </c>
      <c r="C8" s="10">
        <v>106900</v>
      </c>
      <c r="D8" s="10">
        <v>230800</v>
      </c>
      <c r="E8" s="9">
        <v>1783100</v>
      </c>
      <c r="F8" s="10">
        <v>28270000</v>
      </c>
      <c r="G8" s="10">
        <v>654762400</v>
      </c>
      <c r="H8" s="45">
        <v>17076924500</v>
      </c>
      <c r="L8" s="7">
        <f t="shared" si="1"/>
        <v>0.1</v>
      </c>
      <c r="M8" s="7">
        <f t="shared" si="0"/>
        <v>0.1069</v>
      </c>
      <c r="N8" s="7">
        <f t="shared" si="0"/>
        <v>0.23080000000000001</v>
      </c>
      <c r="O8" s="7">
        <f t="shared" si="0"/>
        <v>1.7830999999999999</v>
      </c>
      <c r="P8" s="7">
        <f t="shared" si="0"/>
        <v>28.27</v>
      </c>
      <c r="Q8" s="7">
        <f t="shared" si="0"/>
        <v>654.76239999999996</v>
      </c>
      <c r="R8" s="7">
        <f t="shared" si="0"/>
        <v>17076.924500000001</v>
      </c>
    </row>
    <row r="9" spans="1:18" x14ac:dyDescent="0.3">
      <c r="B9" s="44">
        <v>96600</v>
      </c>
      <c r="C9" s="10">
        <v>81600</v>
      </c>
      <c r="D9" s="10">
        <v>217800</v>
      </c>
      <c r="E9" s="9">
        <v>1762300</v>
      </c>
      <c r="F9" s="10">
        <v>28109200</v>
      </c>
      <c r="G9" s="10">
        <v>645167100</v>
      </c>
      <c r="H9" s="45">
        <v>16981852000</v>
      </c>
      <c r="L9" s="7">
        <f t="shared" si="1"/>
        <v>9.6600000000000005E-2</v>
      </c>
      <c r="M9" s="7">
        <f t="shared" si="0"/>
        <v>8.1600000000000006E-2</v>
      </c>
      <c r="N9" s="7">
        <f t="shared" si="0"/>
        <v>0.21779999999999999</v>
      </c>
      <c r="O9" s="7">
        <f t="shared" si="0"/>
        <v>1.7623</v>
      </c>
      <c r="P9" s="7">
        <f t="shared" si="0"/>
        <v>28.109200000000001</v>
      </c>
      <c r="Q9" s="7">
        <f t="shared" si="0"/>
        <v>645.1671</v>
      </c>
      <c r="R9" s="7">
        <f t="shared" si="0"/>
        <v>16981.851999999999</v>
      </c>
    </row>
    <row r="10" spans="1:18" x14ac:dyDescent="0.3">
      <c r="B10" s="44">
        <v>146200</v>
      </c>
      <c r="C10" s="10">
        <v>93600</v>
      </c>
      <c r="D10" s="10">
        <v>208500</v>
      </c>
      <c r="E10" s="9">
        <v>1745600</v>
      </c>
      <c r="F10" s="10">
        <v>27275000</v>
      </c>
      <c r="G10" s="10">
        <v>633493300</v>
      </c>
      <c r="H10" s="45">
        <v>17034584400</v>
      </c>
      <c r="L10" s="7">
        <f t="shared" si="1"/>
        <v>0.1462</v>
      </c>
      <c r="M10" s="7">
        <f t="shared" si="0"/>
        <v>9.3600000000000003E-2</v>
      </c>
      <c r="N10" s="7">
        <f t="shared" si="0"/>
        <v>0.20849999999999999</v>
      </c>
      <c r="O10" s="7">
        <f t="shared" si="0"/>
        <v>1.7456</v>
      </c>
      <c r="P10" s="7">
        <f t="shared" si="0"/>
        <v>27.274999999999999</v>
      </c>
      <c r="Q10" s="7">
        <f t="shared" si="0"/>
        <v>633.49329999999998</v>
      </c>
      <c r="R10" s="7">
        <f t="shared" si="0"/>
        <v>17034.5844</v>
      </c>
    </row>
    <row r="11" spans="1:18" x14ac:dyDescent="0.3">
      <c r="B11" s="44">
        <v>89400</v>
      </c>
      <c r="C11" s="10">
        <v>92100</v>
      </c>
      <c r="D11" s="10">
        <v>213900</v>
      </c>
      <c r="E11" s="9">
        <v>1723100</v>
      </c>
      <c r="F11" s="10">
        <v>27857600</v>
      </c>
      <c r="G11" s="10">
        <v>656765200</v>
      </c>
      <c r="H11" s="45">
        <v>16992961900</v>
      </c>
      <c r="L11" s="7">
        <f t="shared" si="1"/>
        <v>8.9399999999999993E-2</v>
      </c>
      <c r="M11" s="7">
        <f t="shared" si="0"/>
        <v>9.2100000000000001E-2</v>
      </c>
      <c r="N11" s="7">
        <f t="shared" si="0"/>
        <v>0.21390000000000001</v>
      </c>
      <c r="O11" s="7">
        <f t="shared" si="0"/>
        <v>1.7231000000000001</v>
      </c>
      <c r="P11" s="7">
        <f t="shared" si="0"/>
        <v>27.857600000000001</v>
      </c>
      <c r="Q11" s="7">
        <f t="shared" si="0"/>
        <v>656.76520000000005</v>
      </c>
      <c r="R11" s="7">
        <f t="shared" si="0"/>
        <v>16992.961899999998</v>
      </c>
    </row>
    <row r="12" spans="1:18" x14ac:dyDescent="0.3">
      <c r="B12" s="44">
        <v>98000</v>
      </c>
      <c r="C12" s="10">
        <v>73800</v>
      </c>
      <c r="D12" s="10">
        <v>206800</v>
      </c>
      <c r="E12" s="9">
        <v>1725800</v>
      </c>
      <c r="F12" s="10">
        <v>28329800</v>
      </c>
      <c r="G12" s="10">
        <v>657223800</v>
      </c>
      <c r="H12" s="45">
        <v>17170824100</v>
      </c>
      <c r="L12" s="7">
        <f t="shared" si="1"/>
        <v>9.8000000000000004E-2</v>
      </c>
      <c r="M12" s="7">
        <f t="shared" si="0"/>
        <v>7.3800000000000004E-2</v>
      </c>
      <c r="N12" s="7">
        <f t="shared" si="0"/>
        <v>0.20680000000000001</v>
      </c>
      <c r="O12" s="7">
        <f t="shared" si="0"/>
        <v>1.7258</v>
      </c>
      <c r="P12" s="7">
        <f t="shared" si="0"/>
        <v>28.329799999999999</v>
      </c>
      <c r="Q12" s="7">
        <f t="shared" si="0"/>
        <v>657.22379999999998</v>
      </c>
      <c r="R12" s="7">
        <f t="shared" si="0"/>
        <v>17170.824100000002</v>
      </c>
    </row>
    <row r="13" spans="1:18" x14ac:dyDescent="0.3">
      <c r="B13" s="44">
        <v>88000</v>
      </c>
      <c r="C13" s="10">
        <v>74400</v>
      </c>
      <c r="D13" s="10">
        <v>204800</v>
      </c>
      <c r="E13" s="9">
        <v>1733300</v>
      </c>
      <c r="F13" s="10">
        <v>28969400</v>
      </c>
      <c r="G13" s="10">
        <v>637266100</v>
      </c>
      <c r="H13" s="45">
        <v>16990622200</v>
      </c>
      <c r="L13" s="7">
        <f t="shared" si="1"/>
        <v>8.7999999999999995E-2</v>
      </c>
      <c r="M13" s="7">
        <f t="shared" si="0"/>
        <v>7.4399999999999994E-2</v>
      </c>
      <c r="N13" s="7">
        <f t="shared" si="0"/>
        <v>0.20480000000000001</v>
      </c>
      <c r="O13" s="7">
        <f t="shared" si="0"/>
        <v>1.7333000000000001</v>
      </c>
      <c r="P13" s="7">
        <f t="shared" si="0"/>
        <v>28.9694</v>
      </c>
      <c r="Q13" s="7">
        <f t="shared" si="0"/>
        <v>637.26610000000005</v>
      </c>
      <c r="R13" s="7">
        <f t="shared" si="0"/>
        <v>16990.622200000002</v>
      </c>
    </row>
    <row r="14" spans="1:18" x14ac:dyDescent="0.3">
      <c r="B14" s="44">
        <v>91700</v>
      </c>
      <c r="C14" s="10">
        <v>75300</v>
      </c>
      <c r="D14" s="10">
        <v>253200</v>
      </c>
      <c r="E14" s="9">
        <v>1744100</v>
      </c>
      <c r="F14" s="10">
        <v>27103200</v>
      </c>
      <c r="G14" s="10">
        <v>628922300</v>
      </c>
      <c r="H14" s="45">
        <v>16872882600</v>
      </c>
      <c r="L14" s="7">
        <f t="shared" si="1"/>
        <v>9.1700000000000004E-2</v>
      </c>
      <c r="M14" s="7">
        <f t="shared" si="0"/>
        <v>7.5300000000000006E-2</v>
      </c>
      <c r="N14" s="7">
        <f t="shared" si="0"/>
        <v>0.25319999999999998</v>
      </c>
      <c r="O14" s="7">
        <f t="shared" si="0"/>
        <v>1.7441</v>
      </c>
      <c r="P14" s="7">
        <f t="shared" si="0"/>
        <v>27.103200000000001</v>
      </c>
      <c r="Q14" s="7">
        <f t="shared" si="0"/>
        <v>628.92229999999995</v>
      </c>
      <c r="R14" s="7">
        <f t="shared" si="0"/>
        <v>16872.882600000001</v>
      </c>
    </row>
    <row r="15" spans="1:18" x14ac:dyDescent="0.3">
      <c r="B15" s="44">
        <v>106200</v>
      </c>
      <c r="C15" s="10">
        <v>81000</v>
      </c>
      <c r="D15" s="10">
        <v>219500</v>
      </c>
      <c r="E15" s="9">
        <v>1739200</v>
      </c>
      <c r="F15" s="10">
        <v>27547100</v>
      </c>
      <c r="G15" s="10">
        <v>686744800</v>
      </c>
      <c r="H15" s="45">
        <v>17236148300</v>
      </c>
      <c r="L15" s="7">
        <f t="shared" si="1"/>
        <v>0.1062</v>
      </c>
      <c r="M15" s="7">
        <f t="shared" si="0"/>
        <v>8.1000000000000003E-2</v>
      </c>
      <c r="N15" s="7">
        <f t="shared" si="0"/>
        <v>0.2195</v>
      </c>
      <c r="O15" s="7">
        <f t="shared" si="0"/>
        <v>1.7392000000000001</v>
      </c>
      <c r="P15" s="7">
        <f t="shared" si="0"/>
        <v>27.5471</v>
      </c>
      <c r="Q15" s="7">
        <f t="shared" si="0"/>
        <v>686.74480000000005</v>
      </c>
      <c r="R15" s="7">
        <f t="shared" si="0"/>
        <v>17236.148300000001</v>
      </c>
    </row>
    <row r="16" spans="1:18" x14ac:dyDescent="0.3">
      <c r="B16" s="44">
        <v>86900</v>
      </c>
      <c r="C16" s="10">
        <v>95000</v>
      </c>
      <c r="D16" s="10">
        <v>207900</v>
      </c>
      <c r="E16" s="9">
        <v>1739800</v>
      </c>
      <c r="F16" s="10">
        <v>27698700</v>
      </c>
      <c r="G16" s="10">
        <v>678402200</v>
      </c>
      <c r="H16" s="45">
        <v>17922562700</v>
      </c>
      <c r="L16" s="7">
        <f t="shared" si="1"/>
        <v>8.6900000000000005E-2</v>
      </c>
      <c r="M16" s="7">
        <f t="shared" si="0"/>
        <v>9.5000000000000001E-2</v>
      </c>
      <c r="N16" s="7">
        <f t="shared" si="0"/>
        <v>0.2079</v>
      </c>
      <c r="O16" s="7">
        <f t="shared" si="0"/>
        <v>1.7398</v>
      </c>
      <c r="P16" s="7">
        <f t="shared" si="0"/>
        <v>27.698699999999999</v>
      </c>
      <c r="Q16" s="7">
        <f t="shared" si="0"/>
        <v>678.40219999999999</v>
      </c>
      <c r="R16" s="7">
        <f t="shared" si="0"/>
        <v>17922.562699999999</v>
      </c>
    </row>
    <row r="17" spans="1:19" x14ac:dyDescent="0.3">
      <c r="B17" s="44">
        <v>99200</v>
      </c>
      <c r="C17" s="10">
        <v>73900</v>
      </c>
      <c r="D17" s="10">
        <v>203700</v>
      </c>
      <c r="E17" s="9">
        <v>1741900</v>
      </c>
      <c r="F17" s="10">
        <v>28708200</v>
      </c>
      <c r="G17" s="10">
        <v>660034000</v>
      </c>
      <c r="H17" s="45">
        <v>17470172000</v>
      </c>
      <c r="L17" s="7">
        <f t="shared" si="1"/>
        <v>9.9199999999999997E-2</v>
      </c>
      <c r="M17" s="7">
        <f t="shared" si="0"/>
        <v>7.3899999999999993E-2</v>
      </c>
      <c r="N17" s="7">
        <f t="shared" si="0"/>
        <v>0.20369999999999999</v>
      </c>
      <c r="O17" s="7">
        <f t="shared" si="0"/>
        <v>1.7419</v>
      </c>
      <c r="P17" s="7">
        <f t="shared" si="0"/>
        <v>28.708200000000001</v>
      </c>
      <c r="Q17" s="7">
        <f t="shared" si="0"/>
        <v>660.03399999999999</v>
      </c>
      <c r="R17" s="7">
        <f t="shared" si="0"/>
        <v>17470.171999999999</v>
      </c>
    </row>
    <row r="18" spans="1:19" x14ac:dyDescent="0.3">
      <c r="B18" s="44">
        <v>160900</v>
      </c>
      <c r="C18" s="10">
        <v>103000</v>
      </c>
      <c r="D18" s="10">
        <v>207000</v>
      </c>
      <c r="E18" s="9">
        <v>1751100</v>
      </c>
      <c r="F18" s="10">
        <v>28339700</v>
      </c>
      <c r="G18" s="10">
        <v>660136800</v>
      </c>
      <c r="H18" s="45">
        <v>17090181800</v>
      </c>
      <c r="L18" s="7">
        <f t="shared" si="1"/>
        <v>0.16089999999999999</v>
      </c>
      <c r="M18" s="7">
        <f t="shared" si="0"/>
        <v>0.10299999999999999</v>
      </c>
      <c r="N18" s="7">
        <f t="shared" si="0"/>
        <v>0.20699999999999999</v>
      </c>
      <c r="O18" s="7">
        <f t="shared" si="0"/>
        <v>1.7511000000000001</v>
      </c>
      <c r="P18" s="7">
        <f t="shared" si="0"/>
        <v>28.339700000000001</v>
      </c>
      <c r="Q18" s="7">
        <f t="shared" si="0"/>
        <v>660.13679999999999</v>
      </c>
      <c r="R18" s="7">
        <f t="shared" si="0"/>
        <v>17090.181799999998</v>
      </c>
    </row>
    <row r="19" spans="1:19" x14ac:dyDescent="0.3">
      <c r="B19" s="44">
        <v>107800</v>
      </c>
      <c r="C19" s="10">
        <v>73900</v>
      </c>
      <c r="D19" s="10">
        <v>202600</v>
      </c>
      <c r="E19" s="9">
        <v>1733700</v>
      </c>
      <c r="F19" s="10">
        <v>27380300</v>
      </c>
      <c r="G19" s="10">
        <v>653279400</v>
      </c>
      <c r="H19" s="45">
        <v>17207487400</v>
      </c>
      <c r="L19" s="7">
        <f t="shared" si="1"/>
        <v>0.10780000000000001</v>
      </c>
      <c r="M19" s="7">
        <f t="shared" si="1"/>
        <v>7.3899999999999993E-2</v>
      </c>
      <c r="N19" s="7">
        <f t="shared" si="1"/>
        <v>0.2026</v>
      </c>
      <c r="O19" s="7">
        <f t="shared" si="1"/>
        <v>1.7337</v>
      </c>
      <c r="P19" s="7">
        <f t="shared" si="1"/>
        <v>27.380299999999998</v>
      </c>
      <c r="Q19" s="7">
        <f t="shared" si="1"/>
        <v>653.27940000000001</v>
      </c>
      <c r="R19" s="7">
        <f t="shared" si="1"/>
        <v>17207.487400000002</v>
      </c>
    </row>
    <row r="20" spans="1:19" x14ac:dyDescent="0.3">
      <c r="B20" s="44">
        <v>88400</v>
      </c>
      <c r="C20" s="10">
        <v>79200</v>
      </c>
      <c r="D20" s="10">
        <v>218200</v>
      </c>
      <c r="E20" s="9">
        <v>1733700</v>
      </c>
      <c r="F20" s="10">
        <v>30616100</v>
      </c>
      <c r="G20" s="10">
        <v>644831200</v>
      </c>
      <c r="H20" s="45">
        <v>17136884100</v>
      </c>
      <c r="L20" s="7">
        <f t="shared" si="1"/>
        <v>8.8400000000000006E-2</v>
      </c>
      <c r="M20" s="7">
        <f t="shared" si="1"/>
        <v>7.9200000000000007E-2</v>
      </c>
      <c r="N20" s="7">
        <f t="shared" si="1"/>
        <v>0.21820000000000001</v>
      </c>
      <c r="O20" s="7">
        <f t="shared" si="1"/>
        <v>1.7337</v>
      </c>
      <c r="P20" s="7">
        <f t="shared" si="1"/>
        <v>30.616099999999999</v>
      </c>
      <c r="Q20" s="7">
        <f t="shared" si="1"/>
        <v>644.83119999999997</v>
      </c>
      <c r="R20" s="7">
        <f t="shared" si="1"/>
        <v>17136.884099999999</v>
      </c>
    </row>
    <row r="21" spans="1:19" x14ac:dyDescent="0.3">
      <c r="B21" s="44">
        <v>87000</v>
      </c>
      <c r="C21" s="10">
        <v>121600</v>
      </c>
      <c r="D21" s="10">
        <v>206600</v>
      </c>
      <c r="E21" s="9">
        <v>1753200</v>
      </c>
      <c r="F21" s="10">
        <v>27465300</v>
      </c>
      <c r="G21" s="10">
        <v>649737100</v>
      </c>
      <c r="H21" s="45">
        <v>17085291600</v>
      </c>
      <c r="L21" s="7">
        <f t="shared" si="1"/>
        <v>8.6999999999999994E-2</v>
      </c>
      <c r="M21" s="7">
        <f t="shared" si="1"/>
        <v>0.1216</v>
      </c>
      <c r="N21" s="7">
        <f t="shared" si="1"/>
        <v>0.20660000000000001</v>
      </c>
      <c r="O21" s="7">
        <f t="shared" si="1"/>
        <v>1.7532000000000001</v>
      </c>
      <c r="P21" s="7">
        <f t="shared" si="1"/>
        <v>27.465299999999999</v>
      </c>
      <c r="Q21" s="7">
        <f t="shared" si="1"/>
        <v>649.73710000000005</v>
      </c>
      <c r="R21" s="7">
        <f t="shared" si="1"/>
        <v>17085.2916</v>
      </c>
    </row>
    <row r="22" spans="1:19" x14ac:dyDescent="0.3">
      <c r="B22" s="44">
        <v>81500</v>
      </c>
      <c r="C22" s="10">
        <v>78300</v>
      </c>
      <c r="D22" s="10">
        <v>201000</v>
      </c>
      <c r="E22" s="9">
        <v>1719700</v>
      </c>
      <c r="F22" s="10">
        <v>28606400</v>
      </c>
      <c r="G22" s="10">
        <v>641950800</v>
      </c>
      <c r="H22" s="45">
        <v>17127263000</v>
      </c>
      <c r="L22" s="7">
        <f t="shared" si="1"/>
        <v>8.1500000000000003E-2</v>
      </c>
      <c r="M22" s="7">
        <f t="shared" si="1"/>
        <v>7.8299999999999995E-2</v>
      </c>
      <c r="N22" s="7">
        <f t="shared" si="1"/>
        <v>0.20100000000000001</v>
      </c>
      <c r="O22" s="7">
        <f t="shared" si="1"/>
        <v>1.7197</v>
      </c>
      <c r="P22" s="7">
        <f t="shared" si="1"/>
        <v>28.606400000000001</v>
      </c>
      <c r="Q22" s="7">
        <f t="shared" si="1"/>
        <v>641.95079999999996</v>
      </c>
      <c r="R22" s="7">
        <f t="shared" si="1"/>
        <v>17127.262999999999</v>
      </c>
    </row>
    <row r="23" spans="1:19" x14ac:dyDescent="0.3">
      <c r="B23" s="44">
        <v>100500</v>
      </c>
      <c r="C23" s="10">
        <v>73900</v>
      </c>
      <c r="D23" s="10">
        <v>202100</v>
      </c>
      <c r="E23" s="10">
        <v>1730500</v>
      </c>
      <c r="F23" s="10">
        <v>27954600</v>
      </c>
      <c r="G23" s="10">
        <v>640763800</v>
      </c>
      <c r="H23" s="45">
        <v>17002083600</v>
      </c>
      <c r="L23" s="7">
        <f t="shared" si="1"/>
        <v>0.10050000000000001</v>
      </c>
      <c r="M23" s="7">
        <f t="shared" ref="M23:M24" si="2">C23/10^6</f>
        <v>7.3899999999999993E-2</v>
      </c>
      <c r="N23" s="7">
        <f t="shared" ref="N23:N24" si="3">D23/10^6</f>
        <v>0.2021</v>
      </c>
      <c r="O23" s="7">
        <f t="shared" ref="O23:O24" si="4">E23/10^6</f>
        <v>1.7304999999999999</v>
      </c>
      <c r="P23" s="7">
        <f t="shared" ref="P23:P24" si="5">F23/10^6</f>
        <v>27.954599999999999</v>
      </c>
      <c r="Q23" s="7">
        <f t="shared" ref="Q23:Q24" si="6">G23/10^6</f>
        <v>640.76379999999995</v>
      </c>
      <c r="R23" s="7">
        <f t="shared" ref="R23:R24" si="7">H23/10^6</f>
        <v>17002.083600000002</v>
      </c>
    </row>
    <row r="24" spans="1:19" ht="15" thickBot="1" x14ac:dyDescent="0.35">
      <c r="B24" s="32">
        <v>82400</v>
      </c>
      <c r="C24" s="33">
        <v>71100</v>
      </c>
      <c r="D24" s="33">
        <v>208200</v>
      </c>
      <c r="E24" s="33">
        <v>1758000</v>
      </c>
      <c r="F24" s="33">
        <v>28732500</v>
      </c>
      <c r="G24" s="33">
        <v>645671500</v>
      </c>
      <c r="H24" s="34">
        <v>16987678600</v>
      </c>
      <c r="L24" s="7">
        <f t="shared" ref="L24" si="8">B24/10^6</f>
        <v>8.2400000000000001E-2</v>
      </c>
      <c r="M24" s="7">
        <f t="shared" si="2"/>
        <v>7.1099999999999997E-2</v>
      </c>
      <c r="N24" s="7">
        <f t="shared" si="3"/>
        <v>0.2082</v>
      </c>
      <c r="O24" s="7">
        <f t="shared" si="4"/>
        <v>1.758</v>
      </c>
      <c r="P24" s="7">
        <f t="shared" si="5"/>
        <v>28.732500000000002</v>
      </c>
      <c r="Q24" s="7">
        <f t="shared" si="6"/>
        <v>645.67150000000004</v>
      </c>
      <c r="R24" s="7">
        <f t="shared" si="7"/>
        <v>16987.678599999999</v>
      </c>
    </row>
    <row r="25" spans="1:19" ht="15" thickBot="1" x14ac:dyDescent="0.35">
      <c r="A25" s="11" t="s">
        <v>10</v>
      </c>
      <c r="B25" s="25">
        <f>AVERAGE(B3:B24)</f>
        <v>4382768.1818181816</v>
      </c>
      <c r="C25" s="25">
        <f t="shared" ref="C25:H25" si="9">AVERAGE(C3:C24)</f>
        <v>424181.81818181818</v>
      </c>
      <c r="D25" s="25">
        <f t="shared" si="9"/>
        <v>654486.36363636365</v>
      </c>
      <c r="E25" s="25">
        <f t="shared" si="9"/>
        <v>3893304.5454545454</v>
      </c>
      <c r="F25" s="25">
        <f t="shared" si="9"/>
        <v>41592345.454545453</v>
      </c>
      <c r="G25" s="25">
        <f t="shared" si="9"/>
        <v>707073668.18181813</v>
      </c>
      <c r="H25" s="25">
        <f t="shared" si="9"/>
        <v>17183874781.81818</v>
      </c>
      <c r="I25" s="12" t="s">
        <v>0</v>
      </c>
      <c r="K25" s="11" t="s">
        <v>10</v>
      </c>
      <c r="L25" s="12">
        <f>AVERAGE(L3:L24)</f>
        <v>4.3827681818181805</v>
      </c>
      <c r="M25" s="12">
        <f t="shared" ref="M25:R25" si="10">AVERAGE(M3:M24)</f>
        <v>0.42418181818181827</v>
      </c>
      <c r="N25" s="12">
        <f t="shared" si="10"/>
        <v>0.65448636363636381</v>
      </c>
      <c r="O25" s="12">
        <f t="shared" si="10"/>
        <v>3.8933045454545465</v>
      </c>
      <c r="P25" s="12">
        <f t="shared" si="10"/>
        <v>41.592345454545452</v>
      </c>
      <c r="Q25" s="12">
        <f t="shared" si="10"/>
        <v>707.07366818181822</v>
      </c>
      <c r="R25" s="12">
        <f t="shared" si="10"/>
        <v>17183.874781818184</v>
      </c>
      <c r="S25" s="12" t="s">
        <v>1</v>
      </c>
    </row>
    <row r="26" spans="1:19" ht="15" thickBot="1" x14ac:dyDescent="0.35">
      <c r="A26" s="27" t="s">
        <v>11</v>
      </c>
      <c r="B26" s="28">
        <f>_xlfn.STDEV.S(B3:B24)</f>
        <v>19921067.884992089</v>
      </c>
      <c r="C26" s="28">
        <f t="shared" ref="C26:H26" si="11">_xlfn.STDEV.S(C3:C24)</f>
        <v>1522238.7543903766</v>
      </c>
      <c r="D26" s="28">
        <f t="shared" si="11"/>
        <v>1947786.3915091029</v>
      </c>
      <c r="E26" s="28">
        <f t="shared" si="11"/>
        <v>9744744.9963204116</v>
      </c>
      <c r="F26" s="28">
        <f t="shared" si="11"/>
        <v>60618204.970397085</v>
      </c>
      <c r="G26" s="28">
        <f t="shared" si="11"/>
        <v>252337761.5810931</v>
      </c>
      <c r="H26" s="28">
        <f t="shared" si="11"/>
        <v>241837428.48468745</v>
      </c>
      <c r="I26" s="12" t="s">
        <v>0</v>
      </c>
      <c r="K26" s="13" t="s">
        <v>11</v>
      </c>
      <c r="L26" s="12">
        <f>_xlfn.STDEV.S(L3:L24)</f>
        <v>19.921067884992091</v>
      </c>
      <c r="M26" s="12">
        <f t="shared" ref="M26:R26" si="12">_xlfn.STDEV.S(M3:M24)</f>
        <v>1.5222387543903766</v>
      </c>
      <c r="N26" s="12">
        <f t="shared" si="12"/>
        <v>1.9477863915091034</v>
      </c>
      <c r="O26" s="12">
        <f t="shared" si="12"/>
        <v>9.7447449963204118</v>
      </c>
      <c r="P26" s="12">
        <f t="shared" si="12"/>
        <v>60.61820497039708</v>
      </c>
      <c r="Q26" s="12">
        <f t="shared" si="12"/>
        <v>252.33776158109271</v>
      </c>
      <c r="R26" s="12">
        <f t="shared" si="12"/>
        <v>241.83742848468725</v>
      </c>
      <c r="S26" s="12" t="s">
        <v>1</v>
      </c>
    </row>
    <row r="27" spans="1:19" ht="15" thickBot="1" x14ac:dyDescent="0.35">
      <c r="A27" s="35" t="s">
        <v>39</v>
      </c>
      <c r="B27" s="36">
        <f>AVERAGE(B5:B24)</f>
        <v>112930</v>
      </c>
      <c r="C27" s="36">
        <f t="shared" ref="C27:H27" si="13">AVERAGE(C5:C24)</f>
        <v>89005</v>
      </c>
      <c r="D27" s="36">
        <f t="shared" si="13"/>
        <v>221875</v>
      </c>
      <c r="E27" s="36">
        <f t="shared" si="13"/>
        <v>1765615</v>
      </c>
      <c r="F27" s="36">
        <f t="shared" si="13"/>
        <v>28288645</v>
      </c>
      <c r="G27" s="36">
        <f t="shared" si="13"/>
        <v>652371965</v>
      </c>
      <c r="H27" s="37">
        <f t="shared" si="13"/>
        <v>17153065630</v>
      </c>
      <c r="I27" s="26" t="s">
        <v>0</v>
      </c>
      <c r="K27" s="35" t="s">
        <v>39</v>
      </c>
      <c r="L27" s="36">
        <f>AVERAGE(L5:L24)</f>
        <v>0.11292999999999997</v>
      </c>
      <c r="M27" s="36">
        <f t="shared" ref="M27:R27" si="14">AVERAGE(M5:M24)</f>
        <v>8.9005000000000001E-2</v>
      </c>
      <c r="N27" s="36">
        <f t="shared" si="14"/>
        <v>0.22187499999999996</v>
      </c>
      <c r="O27" s="36">
        <f t="shared" si="14"/>
        <v>1.7656149999999999</v>
      </c>
      <c r="P27" s="36">
        <f t="shared" si="14"/>
        <v>28.288644999999995</v>
      </c>
      <c r="Q27" s="36">
        <f t="shared" si="14"/>
        <v>652.37196500000005</v>
      </c>
      <c r="R27" s="37">
        <f t="shared" si="14"/>
        <v>17153.065630000001</v>
      </c>
      <c r="S27" s="26" t="s">
        <v>1</v>
      </c>
    </row>
    <row r="28" spans="1:19" ht="15" thickBot="1" x14ac:dyDescent="0.35">
      <c r="A28" s="35" t="s">
        <v>40</v>
      </c>
      <c r="B28" s="36">
        <f>_xlfn.STDEV.S(B5:B24)</f>
        <v>45780.277297911642</v>
      </c>
      <c r="C28" s="36">
        <f t="shared" ref="C28:H28" si="15">_xlfn.STDEV.S(C5:C24)</f>
        <v>17943.375115242834</v>
      </c>
      <c r="D28" s="36">
        <f t="shared" si="15"/>
        <v>39074.259598332697</v>
      </c>
      <c r="E28" s="36">
        <f t="shared" si="15"/>
        <v>72844.103724106739</v>
      </c>
      <c r="F28" s="36">
        <f t="shared" si="15"/>
        <v>989505.28174702695</v>
      </c>
      <c r="G28" s="36">
        <f t="shared" si="15"/>
        <v>13975632.964152662</v>
      </c>
      <c r="H28" s="37">
        <f t="shared" si="15"/>
        <v>227994277.79727998</v>
      </c>
      <c r="I28" s="26" t="s">
        <v>0</v>
      </c>
      <c r="K28" s="35" t="s">
        <v>40</v>
      </c>
      <c r="L28" s="36">
        <f>_xlfn.STDEV.S(L5:L24)</f>
        <v>4.5780277297911724E-2</v>
      </c>
      <c r="M28" s="36">
        <f t="shared" ref="M28:R28" si="16">_xlfn.STDEV.S(M5:M24)</f>
        <v>1.794337511524282E-2</v>
      </c>
      <c r="N28" s="36">
        <f t="shared" si="16"/>
        <v>3.9074259598332842E-2</v>
      </c>
      <c r="O28" s="36">
        <f t="shared" si="16"/>
        <v>7.2844103724106768E-2</v>
      </c>
      <c r="P28" s="36">
        <f t="shared" si="16"/>
        <v>0.98950528174702723</v>
      </c>
      <c r="Q28" s="36">
        <f t="shared" si="16"/>
        <v>13.975632964152672</v>
      </c>
      <c r="R28" s="37">
        <f t="shared" si="16"/>
        <v>227.99427779727958</v>
      </c>
      <c r="S28" s="26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 C27:H27 B28:H28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542D4-0AF5-47AC-91FB-A22ADB40F32C}">
  <dimension ref="A1:S28"/>
  <sheetViews>
    <sheetView topLeftCell="H2" workbookViewId="0">
      <selection activeCell="A3" sqref="A3:S28"/>
    </sheetView>
  </sheetViews>
  <sheetFormatPr defaultRowHeight="14.4" x14ac:dyDescent="0.3"/>
  <cols>
    <col min="1" max="1" width="8" style="2" customWidth="1"/>
    <col min="2" max="2" width="13.6640625" style="2" customWidth="1"/>
    <col min="3" max="3" width="14.554687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9" width="6.109375" style="2" customWidth="1"/>
    <col min="10" max="10" width="4.77734375" style="2" customWidth="1"/>
    <col min="11" max="11" width="7.77734375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9" ht="15" thickBot="1" x14ac:dyDescent="0.35">
      <c r="A1" s="1" t="s">
        <v>35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9" ht="15" thickBot="1" x14ac:dyDescent="0.35">
      <c r="B2" s="3" t="s">
        <v>12</v>
      </c>
      <c r="C2" s="4" t="s">
        <v>13</v>
      </c>
      <c r="D2" s="4" t="s">
        <v>17</v>
      </c>
      <c r="E2" s="3" t="s">
        <v>20</v>
      </c>
      <c r="F2" s="4" t="s">
        <v>21</v>
      </c>
      <c r="G2" s="4" t="s">
        <v>22</v>
      </c>
      <c r="H2" s="5" t="s">
        <v>23</v>
      </c>
      <c r="L2" s="3" t="s">
        <v>12</v>
      </c>
      <c r="M2" s="4" t="s">
        <v>13</v>
      </c>
      <c r="N2" s="4" t="s">
        <v>17</v>
      </c>
      <c r="O2" s="3" t="s">
        <v>20</v>
      </c>
      <c r="P2" s="4" t="s">
        <v>21</v>
      </c>
      <c r="Q2" s="4" t="s">
        <v>22</v>
      </c>
      <c r="R2" s="5" t="s">
        <v>23</v>
      </c>
    </row>
    <row r="3" spans="1:19" x14ac:dyDescent="0.3">
      <c r="A3" s="15"/>
      <c r="B3" s="49">
        <v>65655900</v>
      </c>
      <c r="C3" s="50">
        <v>54865000</v>
      </c>
      <c r="D3" s="50">
        <v>22736600</v>
      </c>
      <c r="E3" s="50">
        <v>33399600</v>
      </c>
      <c r="F3" s="50">
        <v>105271300</v>
      </c>
      <c r="G3" s="50">
        <v>328522600</v>
      </c>
      <c r="H3" s="51">
        <v>859339400</v>
      </c>
      <c r="I3" s="15"/>
      <c r="J3" s="15"/>
      <c r="K3" s="15"/>
      <c r="L3" s="52">
        <f t="shared" ref="L3:R18" si="0">B3/10^6</f>
        <v>65.655900000000003</v>
      </c>
      <c r="M3" s="52">
        <f t="shared" si="0"/>
        <v>54.865000000000002</v>
      </c>
      <c r="N3" s="52">
        <f t="shared" si="0"/>
        <v>22.736599999999999</v>
      </c>
      <c r="O3" s="52">
        <f t="shared" si="0"/>
        <v>33.3996</v>
      </c>
      <c r="P3" s="52">
        <f t="shared" si="0"/>
        <v>105.2713</v>
      </c>
      <c r="Q3" s="52">
        <f t="shared" si="0"/>
        <v>328.52260000000001</v>
      </c>
      <c r="R3" s="52">
        <f t="shared" si="0"/>
        <v>859.33939999999996</v>
      </c>
      <c r="S3" s="15"/>
    </row>
    <row r="4" spans="1:19" x14ac:dyDescent="0.3">
      <c r="A4" s="15"/>
      <c r="B4" s="53">
        <v>369000</v>
      </c>
      <c r="C4" s="54">
        <v>1359000</v>
      </c>
      <c r="D4" s="54">
        <v>2406700</v>
      </c>
      <c r="E4" s="54">
        <v>4724800</v>
      </c>
      <c r="F4" s="54">
        <v>23150400</v>
      </c>
      <c r="G4" s="54">
        <v>110317100</v>
      </c>
      <c r="H4" s="55">
        <v>735602700</v>
      </c>
      <c r="I4" s="15"/>
      <c r="J4" s="15"/>
      <c r="K4" s="15"/>
      <c r="L4" s="52">
        <f t="shared" si="0"/>
        <v>0.36899999999999999</v>
      </c>
      <c r="M4" s="52">
        <f t="shared" si="0"/>
        <v>1.359</v>
      </c>
      <c r="N4" s="52">
        <f t="shared" si="0"/>
        <v>2.4066999999999998</v>
      </c>
      <c r="O4" s="52">
        <f t="shared" si="0"/>
        <v>4.7248000000000001</v>
      </c>
      <c r="P4" s="52">
        <f t="shared" si="0"/>
        <v>23.150400000000001</v>
      </c>
      <c r="Q4" s="52">
        <f t="shared" si="0"/>
        <v>110.3171</v>
      </c>
      <c r="R4" s="52">
        <f t="shared" si="0"/>
        <v>735.60270000000003</v>
      </c>
      <c r="S4" s="15"/>
    </row>
    <row r="5" spans="1:19" x14ac:dyDescent="0.3">
      <c r="A5" s="15"/>
      <c r="B5" s="53">
        <v>234100</v>
      </c>
      <c r="C5" s="54">
        <v>330400</v>
      </c>
      <c r="D5" s="54">
        <v>900900</v>
      </c>
      <c r="E5" s="54">
        <v>1907500</v>
      </c>
      <c r="F5" s="54">
        <v>12192000</v>
      </c>
      <c r="G5" s="54">
        <v>75953900</v>
      </c>
      <c r="H5" s="55">
        <v>547770800</v>
      </c>
      <c r="I5" s="15"/>
      <c r="J5" s="15"/>
      <c r="K5" s="15"/>
      <c r="L5" s="52">
        <f t="shared" si="0"/>
        <v>0.2341</v>
      </c>
      <c r="M5" s="52">
        <f t="shared" si="0"/>
        <v>0.33040000000000003</v>
      </c>
      <c r="N5" s="52">
        <f t="shared" si="0"/>
        <v>0.90090000000000003</v>
      </c>
      <c r="O5" s="52">
        <f t="shared" si="0"/>
        <v>1.9075</v>
      </c>
      <c r="P5" s="52">
        <f t="shared" si="0"/>
        <v>12.192</v>
      </c>
      <c r="Q5" s="52">
        <f t="shared" si="0"/>
        <v>75.953900000000004</v>
      </c>
      <c r="R5" s="52">
        <f t="shared" si="0"/>
        <v>547.77080000000001</v>
      </c>
      <c r="S5" s="15"/>
    </row>
    <row r="6" spans="1:19" x14ac:dyDescent="0.3">
      <c r="A6" s="15"/>
      <c r="B6" s="53">
        <v>150400</v>
      </c>
      <c r="C6" s="54">
        <v>389800</v>
      </c>
      <c r="D6" s="54">
        <v>666100</v>
      </c>
      <c r="E6" s="54">
        <v>1684100</v>
      </c>
      <c r="F6" s="54">
        <v>11666500</v>
      </c>
      <c r="G6" s="54">
        <v>72513200</v>
      </c>
      <c r="H6" s="55">
        <v>515079200</v>
      </c>
      <c r="I6" s="15"/>
      <c r="J6" s="15"/>
      <c r="K6" s="15"/>
      <c r="L6" s="52">
        <f t="shared" si="0"/>
        <v>0.15040000000000001</v>
      </c>
      <c r="M6" s="52">
        <f t="shared" si="0"/>
        <v>0.38979999999999998</v>
      </c>
      <c r="N6" s="52">
        <f t="shared" si="0"/>
        <v>0.66610000000000003</v>
      </c>
      <c r="O6" s="52">
        <f t="shared" si="0"/>
        <v>1.6840999999999999</v>
      </c>
      <c r="P6" s="52">
        <f t="shared" si="0"/>
        <v>11.666499999999999</v>
      </c>
      <c r="Q6" s="52">
        <f t="shared" si="0"/>
        <v>72.513199999999998</v>
      </c>
      <c r="R6" s="52">
        <f t="shared" si="0"/>
        <v>515.07920000000001</v>
      </c>
      <c r="S6" s="15"/>
    </row>
    <row r="7" spans="1:19" x14ac:dyDescent="0.3">
      <c r="A7" s="15"/>
      <c r="B7" s="53">
        <v>157000</v>
      </c>
      <c r="C7" s="54">
        <v>266500</v>
      </c>
      <c r="D7" s="54">
        <v>598700</v>
      </c>
      <c r="E7" s="54">
        <v>1483700</v>
      </c>
      <c r="F7" s="54">
        <v>11763500</v>
      </c>
      <c r="G7" s="54">
        <v>73024500</v>
      </c>
      <c r="H7" s="55">
        <v>515458900</v>
      </c>
      <c r="I7" s="15"/>
      <c r="J7" s="15"/>
      <c r="K7" s="15"/>
      <c r="L7" s="52">
        <f t="shared" si="0"/>
        <v>0.157</v>
      </c>
      <c r="M7" s="52">
        <f t="shared" si="0"/>
        <v>0.26650000000000001</v>
      </c>
      <c r="N7" s="52">
        <f t="shared" si="0"/>
        <v>0.59870000000000001</v>
      </c>
      <c r="O7" s="52">
        <f t="shared" si="0"/>
        <v>1.4837</v>
      </c>
      <c r="P7" s="52">
        <f t="shared" si="0"/>
        <v>11.763500000000001</v>
      </c>
      <c r="Q7" s="52">
        <f t="shared" si="0"/>
        <v>73.024500000000003</v>
      </c>
      <c r="R7" s="52">
        <f t="shared" si="0"/>
        <v>515.45889999999997</v>
      </c>
      <c r="S7" s="15"/>
    </row>
    <row r="8" spans="1:19" x14ac:dyDescent="0.3">
      <c r="A8" s="15"/>
      <c r="B8" s="53">
        <v>140800</v>
      </c>
      <c r="C8" s="54">
        <v>242800</v>
      </c>
      <c r="D8" s="54">
        <v>572500</v>
      </c>
      <c r="E8" s="54">
        <v>1456000</v>
      </c>
      <c r="F8" s="54">
        <v>10923900</v>
      </c>
      <c r="G8" s="54">
        <v>77192300</v>
      </c>
      <c r="H8" s="55">
        <v>529507800</v>
      </c>
      <c r="I8" s="15"/>
      <c r="J8" s="15"/>
      <c r="K8" s="15"/>
      <c r="L8" s="52">
        <f t="shared" si="0"/>
        <v>0.14080000000000001</v>
      </c>
      <c r="M8" s="52">
        <f t="shared" si="0"/>
        <v>0.24279999999999999</v>
      </c>
      <c r="N8" s="52">
        <f t="shared" si="0"/>
        <v>0.57250000000000001</v>
      </c>
      <c r="O8" s="52">
        <f t="shared" si="0"/>
        <v>1.456</v>
      </c>
      <c r="P8" s="52">
        <f t="shared" si="0"/>
        <v>10.9239</v>
      </c>
      <c r="Q8" s="52">
        <f t="shared" si="0"/>
        <v>77.192300000000003</v>
      </c>
      <c r="R8" s="52">
        <f t="shared" si="0"/>
        <v>529.50779999999997</v>
      </c>
      <c r="S8" s="15"/>
    </row>
    <row r="9" spans="1:19" x14ac:dyDescent="0.3">
      <c r="A9" s="15"/>
      <c r="B9" s="53">
        <v>132900</v>
      </c>
      <c r="C9" s="54">
        <v>266000</v>
      </c>
      <c r="D9" s="54">
        <v>618200</v>
      </c>
      <c r="E9" s="54">
        <v>1519300</v>
      </c>
      <c r="F9" s="54">
        <v>12941300</v>
      </c>
      <c r="G9" s="54">
        <v>75590500</v>
      </c>
      <c r="H9" s="55">
        <v>554911000</v>
      </c>
      <c r="I9" s="15"/>
      <c r="J9" s="15"/>
      <c r="K9" s="15"/>
      <c r="L9" s="52">
        <f t="shared" si="0"/>
        <v>0.13289999999999999</v>
      </c>
      <c r="M9" s="52">
        <f t="shared" si="0"/>
        <v>0.26600000000000001</v>
      </c>
      <c r="N9" s="52">
        <f t="shared" si="0"/>
        <v>0.61819999999999997</v>
      </c>
      <c r="O9" s="52">
        <f t="shared" si="0"/>
        <v>1.5193000000000001</v>
      </c>
      <c r="P9" s="52">
        <f t="shared" si="0"/>
        <v>12.9413</v>
      </c>
      <c r="Q9" s="52">
        <f t="shared" si="0"/>
        <v>75.590500000000006</v>
      </c>
      <c r="R9" s="52">
        <f t="shared" si="0"/>
        <v>554.91099999999994</v>
      </c>
      <c r="S9" s="15"/>
    </row>
    <row r="10" spans="1:19" x14ac:dyDescent="0.3">
      <c r="A10" s="15"/>
      <c r="B10" s="53">
        <v>112900</v>
      </c>
      <c r="C10" s="54">
        <v>218500</v>
      </c>
      <c r="D10" s="54">
        <v>1184200</v>
      </c>
      <c r="E10" s="54">
        <v>2953000</v>
      </c>
      <c r="F10" s="54">
        <v>15086600</v>
      </c>
      <c r="G10" s="54">
        <v>82513600</v>
      </c>
      <c r="H10" s="55">
        <v>547912300</v>
      </c>
      <c r="I10" s="15"/>
      <c r="J10" s="15"/>
      <c r="K10" s="15"/>
      <c r="L10" s="52">
        <f t="shared" si="0"/>
        <v>0.1129</v>
      </c>
      <c r="M10" s="52">
        <f t="shared" si="0"/>
        <v>0.2185</v>
      </c>
      <c r="N10" s="52">
        <f t="shared" si="0"/>
        <v>1.1841999999999999</v>
      </c>
      <c r="O10" s="52">
        <f t="shared" si="0"/>
        <v>2.9529999999999998</v>
      </c>
      <c r="P10" s="52">
        <f t="shared" si="0"/>
        <v>15.086600000000001</v>
      </c>
      <c r="Q10" s="52">
        <f t="shared" si="0"/>
        <v>82.513599999999997</v>
      </c>
      <c r="R10" s="52">
        <f t="shared" si="0"/>
        <v>547.91229999999996</v>
      </c>
      <c r="S10" s="15"/>
    </row>
    <row r="11" spans="1:19" x14ac:dyDescent="0.3">
      <c r="A11" s="15"/>
      <c r="B11" s="53">
        <v>117200</v>
      </c>
      <c r="C11" s="54">
        <v>376200</v>
      </c>
      <c r="D11" s="54">
        <v>1084000</v>
      </c>
      <c r="E11" s="54">
        <v>1887400</v>
      </c>
      <c r="F11" s="54">
        <v>10864000</v>
      </c>
      <c r="G11" s="54">
        <v>87556700</v>
      </c>
      <c r="H11" s="55">
        <v>533913200</v>
      </c>
      <c r="I11" s="15"/>
      <c r="J11" s="15"/>
      <c r="K11" s="15"/>
      <c r="L11" s="52">
        <f t="shared" si="0"/>
        <v>0.1172</v>
      </c>
      <c r="M11" s="52">
        <f t="shared" si="0"/>
        <v>0.37619999999999998</v>
      </c>
      <c r="N11" s="52">
        <f t="shared" si="0"/>
        <v>1.0840000000000001</v>
      </c>
      <c r="O11" s="52">
        <f t="shared" si="0"/>
        <v>1.8874</v>
      </c>
      <c r="P11" s="52">
        <f t="shared" si="0"/>
        <v>10.864000000000001</v>
      </c>
      <c r="Q11" s="52">
        <f t="shared" si="0"/>
        <v>87.556700000000006</v>
      </c>
      <c r="R11" s="52">
        <f t="shared" si="0"/>
        <v>533.91319999999996</v>
      </c>
      <c r="S11" s="15"/>
    </row>
    <row r="12" spans="1:19" x14ac:dyDescent="0.3">
      <c r="A12" s="15"/>
      <c r="B12" s="53">
        <v>156600</v>
      </c>
      <c r="C12" s="54">
        <v>183100</v>
      </c>
      <c r="D12" s="54">
        <v>537700</v>
      </c>
      <c r="E12" s="54">
        <v>1575500</v>
      </c>
      <c r="F12" s="54">
        <v>10897300</v>
      </c>
      <c r="G12" s="54">
        <v>80610700</v>
      </c>
      <c r="H12" s="55">
        <v>525552700</v>
      </c>
      <c r="I12" s="15"/>
      <c r="J12" s="15"/>
      <c r="K12" s="15"/>
      <c r="L12" s="52">
        <f t="shared" si="0"/>
        <v>0.15659999999999999</v>
      </c>
      <c r="M12" s="52">
        <f t="shared" si="0"/>
        <v>0.18310000000000001</v>
      </c>
      <c r="N12" s="52">
        <f t="shared" si="0"/>
        <v>0.53769999999999996</v>
      </c>
      <c r="O12" s="52">
        <f t="shared" si="0"/>
        <v>1.5754999999999999</v>
      </c>
      <c r="P12" s="52">
        <f t="shared" si="0"/>
        <v>10.8973</v>
      </c>
      <c r="Q12" s="52">
        <f t="shared" si="0"/>
        <v>80.610699999999994</v>
      </c>
      <c r="R12" s="52">
        <f t="shared" si="0"/>
        <v>525.55269999999996</v>
      </c>
      <c r="S12" s="15"/>
    </row>
    <row r="13" spans="1:19" x14ac:dyDescent="0.3">
      <c r="A13" s="15"/>
      <c r="B13" s="53">
        <v>89200</v>
      </c>
      <c r="C13" s="54">
        <v>174200</v>
      </c>
      <c r="D13" s="54">
        <v>467500</v>
      </c>
      <c r="E13" s="54">
        <v>1378300</v>
      </c>
      <c r="F13" s="54">
        <v>10568400</v>
      </c>
      <c r="G13" s="54">
        <v>82529500</v>
      </c>
      <c r="H13" s="55">
        <v>520305200</v>
      </c>
      <c r="I13" s="15"/>
      <c r="J13" s="15"/>
      <c r="K13" s="15"/>
      <c r="L13" s="52">
        <f t="shared" si="0"/>
        <v>8.9200000000000002E-2</v>
      </c>
      <c r="M13" s="52">
        <f t="shared" si="0"/>
        <v>0.17419999999999999</v>
      </c>
      <c r="N13" s="52">
        <f t="shared" si="0"/>
        <v>0.46750000000000003</v>
      </c>
      <c r="O13" s="52">
        <f t="shared" si="0"/>
        <v>1.3783000000000001</v>
      </c>
      <c r="P13" s="52">
        <f t="shared" si="0"/>
        <v>10.5684</v>
      </c>
      <c r="Q13" s="52">
        <f t="shared" si="0"/>
        <v>82.529499999999999</v>
      </c>
      <c r="R13" s="52">
        <f t="shared" si="0"/>
        <v>520.30520000000001</v>
      </c>
      <c r="S13" s="15"/>
    </row>
    <row r="14" spans="1:19" x14ac:dyDescent="0.3">
      <c r="A14" s="15"/>
      <c r="B14" s="53">
        <v>99700</v>
      </c>
      <c r="C14" s="54">
        <v>204800</v>
      </c>
      <c r="D14" s="54">
        <v>529600</v>
      </c>
      <c r="E14" s="54">
        <v>1448000</v>
      </c>
      <c r="F14" s="54">
        <v>10431800</v>
      </c>
      <c r="G14" s="54">
        <v>75448900</v>
      </c>
      <c r="H14" s="55">
        <v>526850900</v>
      </c>
      <c r="I14" s="15"/>
      <c r="J14" s="15"/>
      <c r="K14" s="15"/>
      <c r="L14" s="52">
        <f t="shared" si="0"/>
        <v>9.9699999999999997E-2</v>
      </c>
      <c r="M14" s="52">
        <f t="shared" si="0"/>
        <v>0.20480000000000001</v>
      </c>
      <c r="N14" s="52">
        <f t="shared" si="0"/>
        <v>0.52959999999999996</v>
      </c>
      <c r="O14" s="52">
        <f t="shared" si="0"/>
        <v>1.448</v>
      </c>
      <c r="P14" s="52">
        <f t="shared" si="0"/>
        <v>10.431800000000001</v>
      </c>
      <c r="Q14" s="52">
        <f t="shared" si="0"/>
        <v>75.448899999999995</v>
      </c>
      <c r="R14" s="52">
        <f t="shared" si="0"/>
        <v>526.85090000000002</v>
      </c>
      <c r="S14" s="15"/>
    </row>
    <row r="15" spans="1:19" x14ac:dyDescent="0.3">
      <c r="A15" s="15"/>
      <c r="B15" s="53">
        <v>84500</v>
      </c>
      <c r="C15" s="54">
        <v>149900</v>
      </c>
      <c r="D15" s="54">
        <v>449900</v>
      </c>
      <c r="E15" s="54">
        <v>1348500</v>
      </c>
      <c r="F15" s="54">
        <v>13432900</v>
      </c>
      <c r="G15" s="54">
        <v>70745100</v>
      </c>
      <c r="H15" s="55">
        <v>500541400</v>
      </c>
      <c r="I15" s="15"/>
      <c r="J15" s="15"/>
      <c r="K15" s="15"/>
      <c r="L15" s="52">
        <f t="shared" si="0"/>
        <v>8.4500000000000006E-2</v>
      </c>
      <c r="M15" s="52">
        <f t="shared" si="0"/>
        <v>0.14990000000000001</v>
      </c>
      <c r="N15" s="52">
        <f t="shared" si="0"/>
        <v>0.44990000000000002</v>
      </c>
      <c r="O15" s="52">
        <f t="shared" si="0"/>
        <v>1.3485</v>
      </c>
      <c r="P15" s="52">
        <f t="shared" si="0"/>
        <v>13.4329</v>
      </c>
      <c r="Q15" s="52">
        <f t="shared" si="0"/>
        <v>70.745099999999994</v>
      </c>
      <c r="R15" s="52">
        <f t="shared" si="0"/>
        <v>500.54140000000001</v>
      </c>
      <c r="S15" s="15"/>
    </row>
    <row r="16" spans="1:19" x14ac:dyDescent="0.3">
      <c r="A16" s="15"/>
      <c r="B16" s="53">
        <v>107200</v>
      </c>
      <c r="C16" s="54">
        <v>142700</v>
      </c>
      <c r="D16" s="54">
        <v>441100</v>
      </c>
      <c r="E16" s="54">
        <v>1515400</v>
      </c>
      <c r="F16" s="54">
        <v>10583500</v>
      </c>
      <c r="G16" s="54">
        <v>80912900</v>
      </c>
      <c r="H16" s="55">
        <v>515181400</v>
      </c>
      <c r="I16" s="15"/>
      <c r="J16" s="15"/>
      <c r="K16" s="15"/>
      <c r="L16" s="52">
        <f t="shared" si="0"/>
        <v>0.1072</v>
      </c>
      <c r="M16" s="52">
        <f t="shared" si="0"/>
        <v>0.14269999999999999</v>
      </c>
      <c r="N16" s="52">
        <f t="shared" si="0"/>
        <v>0.44109999999999999</v>
      </c>
      <c r="O16" s="52">
        <f t="shared" si="0"/>
        <v>1.5154000000000001</v>
      </c>
      <c r="P16" s="52">
        <f t="shared" si="0"/>
        <v>10.583500000000001</v>
      </c>
      <c r="Q16" s="52">
        <f t="shared" si="0"/>
        <v>80.912899999999993</v>
      </c>
      <c r="R16" s="52">
        <f t="shared" si="0"/>
        <v>515.18140000000005</v>
      </c>
      <c r="S16" s="15"/>
    </row>
    <row r="17" spans="1:19" x14ac:dyDescent="0.3">
      <c r="A17" s="15"/>
      <c r="B17" s="53">
        <v>78300</v>
      </c>
      <c r="C17" s="54">
        <v>139000</v>
      </c>
      <c r="D17" s="54">
        <v>457600</v>
      </c>
      <c r="E17" s="54">
        <v>1345800</v>
      </c>
      <c r="F17" s="54">
        <v>13697700</v>
      </c>
      <c r="G17" s="54">
        <v>73948700</v>
      </c>
      <c r="H17" s="55">
        <v>601886000</v>
      </c>
      <c r="I17" s="15"/>
      <c r="J17" s="15"/>
      <c r="K17" s="15"/>
      <c r="L17" s="52">
        <f t="shared" si="0"/>
        <v>7.8299999999999995E-2</v>
      </c>
      <c r="M17" s="52">
        <f t="shared" si="0"/>
        <v>0.13900000000000001</v>
      </c>
      <c r="N17" s="52">
        <f t="shared" si="0"/>
        <v>0.45760000000000001</v>
      </c>
      <c r="O17" s="52">
        <f t="shared" si="0"/>
        <v>1.3458000000000001</v>
      </c>
      <c r="P17" s="52">
        <f t="shared" si="0"/>
        <v>13.697699999999999</v>
      </c>
      <c r="Q17" s="52">
        <f t="shared" si="0"/>
        <v>73.948700000000002</v>
      </c>
      <c r="R17" s="52">
        <f t="shared" si="0"/>
        <v>601.88599999999997</v>
      </c>
      <c r="S17" s="15"/>
    </row>
    <row r="18" spans="1:19" x14ac:dyDescent="0.3">
      <c r="A18" s="15"/>
      <c r="B18" s="53">
        <v>90900</v>
      </c>
      <c r="C18" s="54">
        <v>155900</v>
      </c>
      <c r="D18" s="54">
        <v>541300</v>
      </c>
      <c r="E18" s="54">
        <v>1299600</v>
      </c>
      <c r="F18" s="54">
        <v>12932300</v>
      </c>
      <c r="G18" s="54">
        <v>74146600</v>
      </c>
      <c r="H18" s="55">
        <v>499343400</v>
      </c>
      <c r="I18" s="15"/>
      <c r="J18" s="15"/>
      <c r="K18" s="15"/>
      <c r="L18" s="52">
        <f t="shared" si="0"/>
        <v>9.0899999999999995E-2</v>
      </c>
      <c r="M18" s="52">
        <f t="shared" si="0"/>
        <v>0.15590000000000001</v>
      </c>
      <c r="N18" s="52">
        <f t="shared" si="0"/>
        <v>0.5413</v>
      </c>
      <c r="O18" s="52">
        <f t="shared" si="0"/>
        <v>1.2996000000000001</v>
      </c>
      <c r="P18" s="52">
        <f t="shared" si="0"/>
        <v>12.9323</v>
      </c>
      <c r="Q18" s="52">
        <f t="shared" si="0"/>
        <v>74.146600000000007</v>
      </c>
      <c r="R18" s="52">
        <f t="shared" si="0"/>
        <v>499.34339999999997</v>
      </c>
      <c r="S18" s="15"/>
    </row>
    <row r="19" spans="1:19" x14ac:dyDescent="0.3">
      <c r="A19" s="15"/>
      <c r="B19" s="53">
        <v>76700</v>
      </c>
      <c r="C19" s="54">
        <v>135100</v>
      </c>
      <c r="D19" s="54">
        <v>409300</v>
      </c>
      <c r="E19" s="54">
        <v>1274600</v>
      </c>
      <c r="F19" s="54">
        <v>11386800</v>
      </c>
      <c r="G19" s="54">
        <v>69852900</v>
      </c>
      <c r="H19" s="55">
        <v>502406800</v>
      </c>
      <c r="I19" s="15"/>
      <c r="J19" s="15"/>
      <c r="K19" s="15"/>
      <c r="L19" s="52">
        <f t="shared" ref="L19:R24" si="1">B19/10^6</f>
        <v>7.6700000000000004E-2</v>
      </c>
      <c r="M19" s="52">
        <f t="shared" si="1"/>
        <v>0.1351</v>
      </c>
      <c r="N19" s="52">
        <f t="shared" si="1"/>
        <v>0.4093</v>
      </c>
      <c r="O19" s="52">
        <f t="shared" si="1"/>
        <v>1.2746</v>
      </c>
      <c r="P19" s="52">
        <f t="shared" si="1"/>
        <v>11.386799999999999</v>
      </c>
      <c r="Q19" s="52">
        <f t="shared" si="1"/>
        <v>69.852900000000005</v>
      </c>
      <c r="R19" s="52">
        <f t="shared" si="1"/>
        <v>502.40679999999998</v>
      </c>
      <c r="S19" s="15"/>
    </row>
    <row r="20" spans="1:19" x14ac:dyDescent="0.3">
      <c r="A20" s="15"/>
      <c r="B20" s="53">
        <v>85300</v>
      </c>
      <c r="C20" s="54">
        <v>125000</v>
      </c>
      <c r="D20" s="54">
        <v>487600</v>
      </c>
      <c r="E20" s="54">
        <v>1243900</v>
      </c>
      <c r="F20" s="54">
        <v>12552400</v>
      </c>
      <c r="G20" s="54">
        <v>86660400</v>
      </c>
      <c r="H20" s="55">
        <v>500834100</v>
      </c>
      <c r="I20" s="15"/>
      <c r="J20" s="15"/>
      <c r="K20" s="15"/>
      <c r="L20" s="52">
        <f t="shared" si="1"/>
        <v>8.5300000000000001E-2</v>
      </c>
      <c r="M20" s="52">
        <f t="shared" si="1"/>
        <v>0.125</v>
      </c>
      <c r="N20" s="52">
        <f t="shared" si="1"/>
        <v>0.48759999999999998</v>
      </c>
      <c r="O20" s="52">
        <f t="shared" si="1"/>
        <v>1.2439</v>
      </c>
      <c r="P20" s="52">
        <f t="shared" si="1"/>
        <v>12.5524</v>
      </c>
      <c r="Q20" s="52">
        <f t="shared" si="1"/>
        <v>86.660399999999996</v>
      </c>
      <c r="R20" s="52">
        <f t="shared" si="1"/>
        <v>500.83409999999998</v>
      </c>
      <c r="S20" s="15"/>
    </row>
    <row r="21" spans="1:19" x14ac:dyDescent="0.3">
      <c r="A21" s="15"/>
      <c r="B21" s="53">
        <v>89300</v>
      </c>
      <c r="C21" s="54">
        <v>188200</v>
      </c>
      <c r="D21" s="54">
        <v>572900</v>
      </c>
      <c r="E21" s="54">
        <v>1304400</v>
      </c>
      <c r="F21" s="54">
        <v>10200600</v>
      </c>
      <c r="G21" s="54">
        <v>66400600</v>
      </c>
      <c r="H21" s="55">
        <v>534012100</v>
      </c>
      <c r="I21" s="15"/>
      <c r="J21" s="15"/>
      <c r="K21" s="15"/>
      <c r="L21" s="52">
        <f t="shared" si="1"/>
        <v>8.9300000000000004E-2</v>
      </c>
      <c r="M21" s="52">
        <f t="shared" si="1"/>
        <v>0.18820000000000001</v>
      </c>
      <c r="N21" s="52">
        <f t="shared" si="1"/>
        <v>0.57289999999999996</v>
      </c>
      <c r="O21" s="52">
        <f t="shared" si="1"/>
        <v>1.3044</v>
      </c>
      <c r="P21" s="52">
        <f t="shared" si="1"/>
        <v>10.2006</v>
      </c>
      <c r="Q21" s="52">
        <f t="shared" si="1"/>
        <v>66.400599999999997</v>
      </c>
      <c r="R21" s="52">
        <f t="shared" si="1"/>
        <v>534.01210000000003</v>
      </c>
      <c r="S21" s="15"/>
    </row>
    <row r="22" spans="1:19" x14ac:dyDescent="0.3">
      <c r="A22" s="15"/>
      <c r="B22" s="53">
        <v>72600</v>
      </c>
      <c r="C22" s="54">
        <v>110800</v>
      </c>
      <c r="D22" s="54">
        <v>390600</v>
      </c>
      <c r="E22" s="54">
        <v>1219600</v>
      </c>
      <c r="F22" s="54">
        <v>11332900</v>
      </c>
      <c r="G22" s="54">
        <v>70623700</v>
      </c>
      <c r="H22" s="55">
        <v>513783300</v>
      </c>
      <c r="I22" s="15"/>
      <c r="J22" s="15"/>
      <c r="K22" s="15"/>
      <c r="L22" s="52">
        <f t="shared" si="1"/>
        <v>7.2599999999999998E-2</v>
      </c>
      <c r="M22" s="52">
        <f t="shared" si="1"/>
        <v>0.1108</v>
      </c>
      <c r="N22" s="52">
        <f t="shared" si="1"/>
        <v>0.3906</v>
      </c>
      <c r="O22" s="52">
        <f t="shared" si="1"/>
        <v>1.2196</v>
      </c>
      <c r="P22" s="52">
        <f t="shared" si="1"/>
        <v>11.3329</v>
      </c>
      <c r="Q22" s="52">
        <f t="shared" si="1"/>
        <v>70.623699999999999</v>
      </c>
      <c r="R22" s="52">
        <f t="shared" si="1"/>
        <v>513.78330000000005</v>
      </c>
      <c r="S22" s="15"/>
    </row>
    <row r="23" spans="1:19" x14ac:dyDescent="0.3">
      <c r="A23" s="15"/>
      <c r="B23" s="53">
        <v>72300</v>
      </c>
      <c r="C23" s="54">
        <v>117100</v>
      </c>
      <c r="D23" s="54">
        <v>391000</v>
      </c>
      <c r="E23" s="54">
        <v>1233500</v>
      </c>
      <c r="F23" s="54">
        <v>10329200</v>
      </c>
      <c r="G23" s="54">
        <v>70542400</v>
      </c>
      <c r="H23" s="55">
        <v>510849100</v>
      </c>
      <c r="I23" s="15"/>
      <c r="J23" s="15"/>
      <c r="K23" s="15"/>
      <c r="L23" s="52">
        <f t="shared" si="1"/>
        <v>7.2300000000000003E-2</v>
      </c>
      <c r="M23" s="52">
        <f t="shared" si="1"/>
        <v>0.1171</v>
      </c>
      <c r="N23" s="52">
        <f t="shared" si="1"/>
        <v>0.39100000000000001</v>
      </c>
      <c r="O23" s="52">
        <f t="shared" si="1"/>
        <v>1.2335</v>
      </c>
      <c r="P23" s="52">
        <f t="shared" si="1"/>
        <v>10.3292</v>
      </c>
      <c r="Q23" s="52">
        <f t="shared" si="1"/>
        <v>70.542400000000001</v>
      </c>
      <c r="R23" s="52">
        <f t="shared" si="1"/>
        <v>510.84910000000002</v>
      </c>
      <c r="S23" s="15"/>
    </row>
    <row r="24" spans="1:19" ht="15" thickBot="1" x14ac:dyDescent="0.35">
      <c r="A24" s="15"/>
      <c r="B24" s="56">
        <v>86200</v>
      </c>
      <c r="C24" s="57">
        <v>121900</v>
      </c>
      <c r="D24" s="57">
        <v>395600</v>
      </c>
      <c r="E24" s="57">
        <v>1328200</v>
      </c>
      <c r="F24" s="57">
        <v>11053700</v>
      </c>
      <c r="G24" s="57">
        <v>67248200</v>
      </c>
      <c r="H24" s="58">
        <v>512057000</v>
      </c>
      <c r="I24" s="15"/>
      <c r="J24" s="15"/>
      <c r="K24" s="15"/>
      <c r="L24" s="52">
        <f t="shared" si="1"/>
        <v>8.6199999999999999E-2</v>
      </c>
      <c r="M24" s="52">
        <f t="shared" si="1"/>
        <v>0.12189999999999999</v>
      </c>
      <c r="N24" s="52">
        <f t="shared" si="1"/>
        <v>0.39560000000000001</v>
      </c>
      <c r="O24" s="52">
        <f t="shared" si="1"/>
        <v>1.3282</v>
      </c>
      <c r="P24" s="52">
        <f t="shared" si="1"/>
        <v>11.053699999999999</v>
      </c>
      <c r="Q24" s="52">
        <f t="shared" si="1"/>
        <v>67.248199999999997</v>
      </c>
      <c r="R24" s="52">
        <f t="shared" si="1"/>
        <v>512.05700000000002</v>
      </c>
      <c r="S24" s="15"/>
    </row>
    <row r="25" spans="1:19" ht="15" thickBot="1" x14ac:dyDescent="0.35">
      <c r="A25" s="11" t="s">
        <v>10</v>
      </c>
      <c r="B25" s="59">
        <f>AVERAGE(B3:B24)</f>
        <v>3102681.8181818184</v>
      </c>
      <c r="C25" s="59">
        <f t="shared" ref="C25:H25" si="2">AVERAGE(C3:C24)</f>
        <v>2739177.2727272729</v>
      </c>
      <c r="D25" s="59">
        <f t="shared" si="2"/>
        <v>1674527.2727272727</v>
      </c>
      <c r="E25" s="59">
        <f t="shared" si="2"/>
        <v>3115031.8181818184</v>
      </c>
      <c r="F25" s="59">
        <f t="shared" si="2"/>
        <v>16511772.727272727</v>
      </c>
      <c r="G25" s="59">
        <f t="shared" si="2"/>
        <v>88766136.36363636</v>
      </c>
      <c r="H25" s="59">
        <f t="shared" si="2"/>
        <v>550140850</v>
      </c>
      <c r="I25" s="60" t="s">
        <v>0</v>
      </c>
      <c r="J25" s="15"/>
      <c r="K25" s="11" t="s">
        <v>10</v>
      </c>
      <c r="L25" s="60">
        <f>AVERAGE(L3:L24)</f>
        <v>3.1026818181818188</v>
      </c>
      <c r="M25" s="60">
        <f t="shared" ref="M25:R25" si="3">AVERAGE(M3:M24)</f>
        <v>2.739177272727273</v>
      </c>
      <c r="N25" s="60">
        <f t="shared" si="3"/>
        <v>1.6745272727272729</v>
      </c>
      <c r="O25" s="60">
        <f t="shared" si="3"/>
        <v>3.1150318181818188</v>
      </c>
      <c r="P25" s="60">
        <f t="shared" si="3"/>
        <v>16.511772727272728</v>
      </c>
      <c r="Q25" s="60">
        <f t="shared" si="3"/>
        <v>88.766136363636392</v>
      </c>
      <c r="R25" s="60">
        <f t="shared" si="3"/>
        <v>550.14085000000011</v>
      </c>
      <c r="S25" s="60" t="s">
        <v>1</v>
      </c>
    </row>
    <row r="26" spans="1:19" ht="15" thickBot="1" x14ac:dyDescent="0.35">
      <c r="A26" s="13" t="s">
        <v>11</v>
      </c>
      <c r="B26" s="60">
        <f>_xlfn.STDEV.S(B3:B24)</f>
        <v>13971617.414793748</v>
      </c>
      <c r="C26" s="60">
        <f t="shared" ref="C26:H26" si="4">_xlfn.STDEV.S(C3:C24)</f>
        <v>11645355.919643382</v>
      </c>
      <c r="D26" s="60">
        <f t="shared" si="4"/>
        <v>4725011.0310964016</v>
      </c>
      <c r="E26" s="60">
        <f t="shared" si="4"/>
        <v>6808637.9691981021</v>
      </c>
      <c r="F26" s="60">
        <f t="shared" si="4"/>
        <v>20012716.463364746</v>
      </c>
      <c r="G26" s="60">
        <f t="shared" si="4"/>
        <v>54362510.836355716</v>
      </c>
      <c r="H26" s="60">
        <f t="shared" si="4"/>
        <v>85472829.076846287</v>
      </c>
      <c r="I26" s="60" t="s">
        <v>0</v>
      </c>
      <c r="J26" s="15"/>
      <c r="K26" s="13" t="s">
        <v>11</v>
      </c>
      <c r="L26" s="60">
        <f>_xlfn.STDEV.S(L3:L24)</f>
        <v>13.97161741479375</v>
      </c>
      <c r="M26" s="60">
        <f t="shared" ref="M26:R26" si="5">_xlfn.STDEV.S(M3:M24)</f>
        <v>11.645355919643386</v>
      </c>
      <c r="N26" s="60">
        <f t="shared" si="5"/>
        <v>4.7250110310964031</v>
      </c>
      <c r="O26" s="60">
        <f t="shared" si="5"/>
        <v>6.8086379691981049</v>
      </c>
      <c r="P26" s="60">
        <f t="shared" si="5"/>
        <v>20.01271646336475</v>
      </c>
      <c r="Q26" s="60">
        <f t="shared" si="5"/>
        <v>54.362510836355803</v>
      </c>
      <c r="R26" s="60">
        <f t="shared" si="5"/>
        <v>85.472829076844988</v>
      </c>
      <c r="S26" s="60" t="s">
        <v>1</v>
      </c>
    </row>
    <row r="27" spans="1:19" ht="15" thickBot="1" x14ac:dyDescent="0.35">
      <c r="A27" s="35" t="s">
        <v>39</v>
      </c>
      <c r="B27" s="61">
        <f>AVERAGE(B5:B24)</f>
        <v>111705</v>
      </c>
      <c r="C27" s="61">
        <f t="shared" ref="C27:H27" si="6">AVERAGE(C5:C24)</f>
        <v>201895</v>
      </c>
      <c r="D27" s="61">
        <f t="shared" si="6"/>
        <v>584815</v>
      </c>
      <c r="E27" s="61">
        <f t="shared" si="6"/>
        <v>1520315</v>
      </c>
      <c r="F27" s="61">
        <f t="shared" si="6"/>
        <v>11741865</v>
      </c>
      <c r="G27" s="61">
        <f t="shared" si="6"/>
        <v>75700765</v>
      </c>
      <c r="H27" s="62">
        <f t="shared" si="6"/>
        <v>525407830</v>
      </c>
      <c r="I27" s="63" t="s">
        <v>0</v>
      </c>
      <c r="J27" s="15"/>
      <c r="K27" s="35" t="s">
        <v>39</v>
      </c>
      <c r="L27" s="61">
        <f>AVERAGE(L5:L24)</f>
        <v>0.11170499999999998</v>
      </c>
      <c r="M27" s="61">
        <f t="shared" ref="M27:R27" si="7">AVERAGE(M5:M24)</f>
        <v>0.20189499999999999</v>
      </c>
      <c r="N27" s="61">
        <f t="shared" si="7"/>
        <v>0.58481499999999997</v>
      </c>
      <c r="O27" s="61">
        <f t="shared" si="7"/>
        <v>1.5203149999999999</v>
      </c>
      <c r="P27" s="61">
        <f t="shared" si="7"/>
        <v>11.741864999999999</v>
      </c>
      <c r="Q27" s="61">
        <f t="shared" si="7"/>
        <v>75.700765000000004</v>
      </c>
      <c r="R27" s="62">
        <f t="shared" si="7"/>
        <v>525.40782999999988</v>
      </c>
      <c r="S27" s="63" t="s">
        <v>1</v>
      </c>
    </row>
    <row r="28" spans="1:19" ht="15" thickBot="1" x14ac:dyDescent="0.35">
      <c r="A28" s="35" t="s">
        <v>40</v>
      </c>
      <c r="B28" s="61">
        <f>_xlfn.STDEV.S(B5:B24)</f>
        <v>40385.751460789135</v>
      </c>
      <c r="C28" s="61">
        <f t="shared" ref="C28:H28" si="8">_xlfn.STDEV.S(C5:C24)</f>
        <v>85314.73294745016</v>
      </c>
      <c r="D28" s="61">
        <f t="shared" si="8"/>
        <v>222884.54711375857</v>
      </c>
      <c r="E28" s="61">
        <f t="shared" si="8"/>
        <v>390661.56745893712</v>
      </c>
      <c r="F28" s="61">
        <f t="shared" si="8"/>
        <v>1324262.9891754885</v>
      </c>
      <c r="G28" s="61">
        <f t="shared" si="8"/>
        <v>6066516.41400088</v>
      </c>
      <c r="H28" s="62">
        <f t="shared" si="8"/>
        <v>24261088.647051789</v>
      </c>
      <c r="I28" s="63" t="s">
        <v>0</v>
      </c>
      <c r="J28" s="15"/>
      <c r="K28" s="35" t="s">
        <v>40</v>
      </c>
      <c r="L28" s="61">
        <f>_xlfn.STDEV.S(L5:L24)</f>
        <v>4.0385751460789203E-2</v>
      </c>
      <c r="M28" s="61">
        <f t="shared" ref="M28:R28" si="9">_xlfn.STDEV.S(M5:M24)</f>
        <v>8.5314732947450178E-2</v>
      </c>
      <c r="N28" s="61">
        <f t="shared" si="9"/>
        <v>0.22288454711375869</v>
      </c>
      <c r="O28" s="61">
        <f t="shared" si="9"/>
        <v>0.39066156745893788</v>
      </c>
      <c r="P28" s="61">
        <f t="shared" si="9"/>
        <v>1.3242629891754967</v>
      </c>
      <c r="Q28" s="61">
        <f t="shared" si="9"/>
        <v>6.0665164140008807</v>
      </c>
      <c r="R28" s="62">
        <f t="shared" si="9"/>
        <v>24.261088647051778</v>
      </c>
      <c r="S28" s="63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:H2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524EF-CB89-46D7-B84F-3726D1727D89}">
  <dimension ref="A1:S30"/>
  <sheetViews>
    <sheetView topLeftCell="H2" workbookViewId="0">
      <selection activeCell="A3" sqref="A3:S28"/>
    </sheetView>
  </sheetViews>
  <sheetFormatPr defaultRowHeight="14.4" x14ac:dyDescent="0.3"/>
  <cols>
    <col min="1" max="1" width="12.6640625" style="2" customWidth="1"/>
    <col min="2" max="2" width="13.6640625" style="2" customWidth="1"/>
    <col min="3" max="3" width="14.554687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9" width="6.109375" style="2" customWidth="1"/>
    <col min="10" max="10" width="4.77734375" style="2" customWidth="1"/>
    <col min="11" max="11" width="12.77734375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9" ht="15" thickBot="1" x14ac:dyDescent="0.35">
      <c r="A1" s="1" t="s">
        <v>36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9" ht="15" thickBot="1" x14ac:dyDescent="0.35">
      <c r="B2" s="3" t="s">
        <v>12</v>
      </c>
      <c r="C2" s="4" t="s">
        <v>13</v>
      </c>
      <c r="D2" s="4" t="s">
        <v>17</v>
      </c>
      <c r="E2" s="3" t="s">
        <v>20</v>
      </c>
      <c r="F2" s="4" t="s">
        <v>28</v>
      </c>
      <c r="G2" s="4" t="s">
        <v>29</v>
      </c>
      <c r="H2" s="5" t="s">
        <v>30</v>
      </c>
      <c r="L2" s="3" t="s">
        <v>12</v>
      </c>
      <c r="M2" s="4" t="s">
        <v>13</v>
      </c>
      <c r="N2" s="4" t="s">
        <v>17</v>
      </c>
      <c r="O2" s="3" t="s">
        <v>20</v>
      </c>
      <c r="P2" s="4" t="s">
        <v>28</v>
      </c>
      <c r="Q2" s="4" t="s">
        <v>29</v>
      </c>
      <c r="R2" s="5" t="s">
        <v>30</v>
      </c>
    </row>
    <row r="3" spans="1:19" x14ac:dyDescent="0.3">
      <c r="A3" s="15"/>
      <c r="B3" s="49">
        <v>75343500</v>
      </c>
      <c r="C3" s="50">
        <v>12555600</v>
      </c>
      <c r="D3" s="50">
        <v>41122800</v>
      </c>
      <c r="E3" s="50">
        <v>79138600</v>
      </c>
      <c r="F3" s="50">
        <v>80915000</v>
      </c>
      <c r="G3" s="50">
        <v>62364800</v>
      </c>
      <c r="H3" s="51"/>
      <c r="I3" s="15"/>
      <c r="J3" s="15"/>
      <c r="K3" s="15"/>
      <c r="L3" s="52">
        <f t="shared" ref="L3:R18" si="0">B3/10^6</f>
        <v>75.343500000000006</v>
      </c>
      <c r="M3" s="52">
        <f t="shared" si="0"/>
        <v>12.5556</v>
      </c>
      <c r="N3" s="52">
        <f t="shared" si="0"/>
        <v>41.122799999999998</v>
      </c>
      <c r="O3" s="52">
        <f t="shared" si="0"/>
        <v>79.138599999999997</v>
      </c>
      <c r="P3" s="52">
        <f t="shared" si="0"/>
        <v>80.915000000000006</v>
      </c>
      <c r="Q3" s="52">
        <f t="shared" si="0"/>
        <v>62.364800000000002</v>
      </c>
      <c r="R3" s="52">
        <f t="shared" si="0"/>
        <v>0</v>
      </c>
      <c r="S3" s="15"/>
    </row>
    <row r="4" spans="1:19" x14ac:dyDescent="0.3">
      <c r="A4" s="15"/>
      <c r="B4" s="53">
        <v>892000</v>
      </c>
      <c r="C4" s="54">
        <v>2012400</v>
      </c>
      <c r="D4" s="54">
        <v>9236500</v>
      </c>
      <c r="E4" s="54">
        <v>41288000</v>
      </c>
      <c r="F4" s="54">
        <v>96907200</v>
      </c>
      <c r="G4" s="54">
        <v>39938000</v>
      </c>
      <c r="H4" s="55"/>
      <c r="I4" s="15"/>
      <c r="J4" s="15"/>
      <c r="K4" s="15"/>
      <c r="L4" s="52">
        <f t="shared" si="0"/>
        <v>0.89200000000000002</v>
      </c>
      <c r="M4" s="52">
        <f t="shared" si="0"/>
        <v>2.0124</v>
      </c>
      <c r="N4" s="52">
        <f t="shared" si="0"/>
        <v>9.2364999999999995</v>
      </c>
      <c r="O4" s="52">
        <f t="shared" si="0"/>
        <v>41.287999999999997</v>
      </c>
      <c r="P4" s="52">
        <f t="shared" si="0"/>
        <v>96.907200000000003</v>
      </c>
      <c r="Q4" s="52">
        <f t="shared" si="0"/>
        <v>39.938000000000002</v>
      </c>
      <c r="R4" s="52">
        <f t="shared" si="0"/>
        <v>0</v>
      </c>
      <c r="S4" s="15"/>
    </row>
    <row r="5" spans="1:19" x14ac:dyDescent="0.3">
      <c r="A5" s="15"/>
      <c r="B5" s="53">
        <v>1089300</v>
      </c>
      <c r="C5" s="54">
        <v>2010400</v>
      </c>
      <c r="D5" s="54">
        <v>7885500</v>
      </c>
      <c r="E5" s="54">
        <v>24447000</v>
      </c>
      <c r="F5" s="54">
        <v>33875100</v>
      </c>
      <c r="G5" s="54">
        <v>36017800</v>
      </c>
      <c r="H5" s="55"/>
      <c r="I5" s="15"/>
      <c r="J5" s="15"/>
      <c r="K5" s="15"/>
      <c r="L5" s="52">
        <f t="shared" si="0"/>
        <v>1.0892999999999999</v>
      </c>
      <c r="M5" s="52">
        <f t="shared" si="0"/>
        <v>2.0104000000000002</v>
      </c>
      <c r="N5" s="52">
        <f t="shared" si="0"/>
        <v>7.8855000000000004</v>
      </c>
      <c r="O5" s="52">
        <f t="shared" si="0"/>
        <v>24.446999999999999</v>
      </c>
      <c r="P5" s="52">
        <f t="shared" si="0"/>
        <v>33.875100000000003</v>
      </c>
      <c r="Q5" s="52">
        <f t="shared" si="0"/>
        <v>36.017800000000001</v>
      </c>
      <c r="R5" s="52">
        <f t="shared" si="0"/>
        <v>0</v>
      </c>
      <c r="S5" s="15"/>
    </row>
    <row r="6" spans="1:19" x14ac:dyDescent="0.3">
      <c r="A6" s="15"/>
      <c r="B6" s="53">
        <v>665500</v>
      </c>
      <c r="C6" s="54">
        <v>1656100</v>
      </c>
      <c r="D6" s="54">
        <v>7674800</v>
      </c>
      <c r="E6" s="54">
        <v>25023800</v>
      </c>
      <c r="F6" s="54">
        <v>25816200</v>
      </c>
      <c r="G6" s="54">
        <v>32837700</v>
      </c>
      <c r="H6" s="55"/>
      <c r="I6" s="15"/>
      <c r="J6" s="15"/>
      <c r="K6" s="15"/>
      <c r="L6" s="52">
        <f t="shared" si="0"/>
        <v>0.66549999999999998</v>
      </c>
      <c r="M6" s="52">
        <f t="shared" si="0"/>
        <v>1.6560999999999999</v>
      </c>
      <c r="N6" s="52">
        <f t="shared" si="0"/>
        <v>7.6748000000000003</v>
      </c>
      <c r="O6" s="52">
        <f t="shared" si="0"/>
        <v>25.023800000000001</v>
      </c>
      <c r="P6" s="52">
        <f t="shared" si="0"/>
        <v>25.816199999999998</v>
      </c>
      <c r="Q6" s="52">
        <f t="shared" si="0"/>
        <v>32.837699999999998</v>
      </c>
      <c r="R6" s="52">
        <f t="shared" si="0"/>
        <v>0</v>
      </c>
      <c r="S6" s="15"/>
    </row>
    <row r="7" spans="1:19" x14ac:dyDescent="0.3">
      <c r="A7" s="15"/>
      <c r="B7" s="53">
        <v>437900</v>
      </c>
      <c r="C7" s="54">
        <v>951800</v>
      </c>
      <c r="D7" s="54">
        <v>4060100</v>
      </c>
      <c r="E7" s="54">
        <v>25630700</v>
      </c>
      <c r="F7" s="54">
        <v>20478600</v>
      </c>
      <c r="G7" s="54">
        <v>27314500</v>
      </c>
      <c r="H7" s="55"/>
      <c r="I7" s="15"/>
      <c r="J7" s="15"/>
      <c r="K7" s="15"/>
      <c r="L7" s="52">
        <f t="shared" si="0"/>
        <v>0.43790000000000001</v>
      </c>
      <c r="M7" s="52">
        <f t="shared" si="0"/>
        <v>0.95179999999999998</v>
      </c>
      <c r="N7" s="52">
        <f t="shared" si="0"/>
        <v>4.0601000000000003</v>
      </c>
      <c r="O7" s="52">
        <f t="shared" si="0"/>
        <v>25.630700000000001</v>
      </c>
      <c r="P7" s="52">
        <f t="shared" si="0"/>
        <v>20.4786</v>
      </c>
      <c r="Q7" s="52">
        <f t="shared" si="0"/>
        <v>27.314499999999999</v>
      </c>
      <c r="R7" s="52">
        <f t="shared" si="0"/>
        <v>0</v>
      </c>
      <c r="S7" s="15"/>
    </row>
    <row r="8" spans="1:19" x14ac:dyDescent="0.3">
      <c r="A8" s="15"/>
      <c r="B8" s="53">
        <v>924400</v>
      </c>
      <c r="C8" s="54">
        <v>2096000</v>
      </c>
      <c r="D8" s="54">
        <v>7372600</v>
      </c>
      <c r="E8" s="54">
        <v>20716500</v>
      </c>
      <c r="F8" s="54">
        <v>24019000</v>
      </c>
      <c r="G8" s="54">
        <v>23103000</v>
      </c>
      <c r="H8" s="55"/>
      <c r="I8" s="15"/>
      <c r="J8" s="15"/>
      <c r="K8" s="15"/>
      <c r="L8" s="52">
        <f t="shared" si="0"/>
        <v>0.9244</v>
      </c>
      <c r="M8" s="52">
        <f t="shared" si="0"/>
        <v>2.0960000000000001</v>
      </c>
      <c r="N8" s="52">
        <f t="shared" si="0"/>
        <v>7.3726000000000003</v>
      </c>
      <c r="O8" s="52">
        <f t="shared" si="0"/>
        <v>20.7165</v>
      </c>
      <c r="P8" s="52">
        <f t="shared" si="0"/>
        <v>24.018999999999998</v>
      </c>
      <c r="Q8" s="52">
        <f t="shared" si="0"/>
        <v>23.103000000000002</v>
      </c>
      <c r="R8" s="52">
        <f t="shared" si="0"/>
        <v>0</v>
      </c>
      <c r="S8" s="15"/>
    </row>
    <row r="9" spans="1:19" x14ac:dyDescent="0.3">
      <c r="A9" s="15"/>
      <c r="B9" s="53">
        <v>546500</v>
      </c>
      <c r="C9" s="54">
        <v>1460500</v>
      </c>
      <c r="D9" s="54">
        <v>5884300</v>
      </c>
      <c r="E9" s="54">
        <v>19404700</v>
      </c>
      <c r="F9" s="54">
        <v>23505800</v>
      </c>
      <c r="G9" s="54">
        <v>32194600</v>
      </c>
      <c r="H9" s="55"/>
      <c r="I9" s="15"/>
      <c r="J9" s="15"/>
      <c r="K9" s="15"/>
      <c r="L9" s="52">
        <f t="shared" si="0"/>
        <v>0.54649999999999999</v>
      </c>
      <c r="M9" s="52">
        <f t="shared" si="0"/>
        <v>1.4604999999999999</v>
      </c>
      <c r="N9" s="52">
        <f t="shared" si="0"/>
        <v>5.8842999999999996</v>
      </c>
      <c r="O9" s="52">
        <f t="shared" si="0"/>
        <v>19.404699999999998</v>
      </c>
      <c r="P9" s="52">
        <f t="shared" si="0"/>
        <v>23.505800000000001</v>
      </c>
      <c r="Q9" s="52">
        <f t="shared" si="0"/>
        <v>32.194600000000001</v>
      </c>
      <c r="R9" s="52">
        <f t="shared" si="0"/>
        <v>0</v>
      </c>
      <c r="S9" s="15"/>
    </row>
    <row r="10" spans="1:19" x14ac:dyDescent="0.3">
      <c r="A10" s="15"/>
      <c r="B10" s="53">
        <v>592100</v>
      </c>
      <c r="C10" s="54">
        <v>1989300</v>
      </c>
      <c r="D10" s="54">
        <v>7184900</v>
      </c>
      <c r="E10" s="54">
        <v>25336700</v>
      </c>
      <c r="F10" s="54">
        <v>23086800</v>
      </c>
      <c r="G10" s="54">
        <v>31905200</v>
      </c>
      <c r="H10" s="55"/>
      <c r="I10" s="15"/>
      <c r="J10" s="15"/>
      <c r="K10" s="15"/>
      <c r="L10" s="52">
        <f t="shared" si="0"/>
        <v>0.59209999999999996</v>
      </c>
      <c r="M10" s="52">
        <f t="shared" si="0"/>
        <v>1.9893000000000001</v>
      </c>
      <c r="N10" s="52">
        <f t="shared" si="0"/>
        <v>7.1848999999999998</v>
      </c>
      <c r="O10" s="52">
        <f t="shared" si="0"/>
        <v>25.3367</v>
      </c>
      <c r="P10" s="52">
        <f t="shared" si="0"/>
        <v>23.0868</v>
      </c>
      <c r="Q10" s="52">
        <f t="shared" si="0"/>
        <v>31.905200000000001</v>
      </c>
      <c r="R10" s="52">
        <f t="shared" si="0"/>
        <v>0</v>
      </c>
      <c r="S10" s="15"/>
    </row>
    <row r="11" spans="1:19" x14ac:dyDescent="0.3">
      <c r="A11" s="15"/>
      <c r="B11" s="53">
        <v>660300</v>
      </c>
      <c r="C11" s="54">
        <v>1513000</v>
      </c>
      <c r="D11" s="54">
        <v>7481700</v>
      </c>
      <c r="E11" s="54">
        <v>10840700</v>
      </c>
      <c r="F11" s="54">
        <v>21906100</v>
      </c>
      <c r="G11" s="54">
        <v>23602400</v>
      </c>
      <c r="H11" s="55"/>
      <c r="I11" s="15"/>
      <c r="J11" s="15"/>
      <c r="K11" s="15"/>
      <c r="L11" s="52">
        <f t="shared" si="0"/>
        <v>0.6603</v>
      </c>
      <c r="M11" s="52">
        <f t="shared" si="0"/>
        <v>1.5129999999999999</v>
      </c>
      <c r="N11" s="52">
        <f t="shared" si="0"/>
        <v>7.4817</v>
      </c>
      <c r="O11" s="52">
        <f t="shared" si="0"/>
        <v>10.8407</v>
      </c>
      <c r="P11" s="52">
        <f t="shared" si="0"/>
        <v>21.906099999999999</v>
      </c>
      <c r="Q11" s="52">
        <f t="shared" si="0"/>
        <v>23.602399999999999</v>
      </c>
      <c r="R11" s="52">
        <f t="shared" si="0"/>
        <v>0</v>
      </c>
      <c r="S11" s="15"/>
    </row>
    <row r="12" spans="1:19" x14ac:dyDescent="0.3">
      <c r="A12" s="15"/>
      <c r="B12" s="53">
        <v>536600</v>
      </c>
      <c r="C12" s="54">
        <v>1147900</v>
      </c>
      <c r="D12" s="54">
        <v>5764100</v>
      </c>
      <c r="E12" s="54">
        <v>16208700</v>
      </c>
      <c r="F12" s="54">
        <v>18589400</v>
      </c>
      <c r="G12" s="54">
        <v>26469600</v>
      </c>
      <c r="H12" s="55"/>
      <c r="I12" s="15"/>
      <c r="J12" s="15"/>
      <c r="K12" s="15"/>
      <c r="L12" s="52">
        <f t="shared" si="0"/>
        <v>0.53659999999999997</v>
      </c>
      <c r="M12" s="52">
        <f t="shared" si="0"/>
        <v>1.1478999999999999</v>
      </c>
      <c r="N12" s="52">
        <f t="shared" si="0"/>
        <v>5.7641</v>
      </c>
      <c r="O12" s="52">
        <f t="shared" si="0"/>
        <v>16.2087</v>
      </c>
      <c r="P12" s="52">
        <f t="shared" si="0"/>
        <v>18.589400000000001</v>
      </c>
      <c r="Q12" s="52">
        <f t="shared" si="0"/>
        <v>26.4696</v>
      </c>
      <c r="R12" s="52">
        <f t="shared" si="0"/>
        <v>0</v>
      </c>
      <c r="S12" s="15"/>
    </row>
    <row r="13" spans="1:19" x14ac:dyDescent="0.3">
      <c r="A13" s="15"/>
      <c r="B13" s="53">
        <v>499100</v>
      </c>
      <c r="C13" s="54">
        <v>1356000</v>
      </c>
      <c r="D13" s="54">
        <v>10802200</v>
      </c>
      <c r="E13" s="54">
        <v>18328100</v>
      </c>
      <c r="F13" s="54">
        <v>27108500</v>
      </c>
      <c r="G13" s="54">
        <v>28038700</v>
      </c>
      <c r="H13" s="55"/>
      <c r="I13" s="15"/>
      <c r="J13" s="15"/>
      <c r="K13" s="15"/>
      <c r="L13" s="52">
        <f t="shared" si="0"/>
        <v>0.49909999999999999</v>
      </c>
      <c r="M13" s="52">
        <f t="shared" si="0"/>
        <v>1.3560000000000001</v>
      </c>
      <c r="N13" s="52">
        <f t="shared" si="0"/>
        <v>10.802199999999999</v>
      </c>
      <c r="O13" s="52">
        <f t="shared" si="0"/>
        <v>18.328099999999999</v>
      </c>
      <c r="P13" s="52">
        <f t="shared" si="0"/>
        <v>27.108499999999999</v>
      </c>
      <c r="Q13" s="52">
        <f t="shared" si="0"/>
        <v>28.038699999999999</v>
      </c>
      <c r="R13" s="52">
        <f t="shared" si="0"/>
        <v>0</v>
      </c>
      <c r="S13" s="15"/>
    </row>
    <row r="14" spans="1:19" x14ac:dyDescent="0.3">
      <c r="A14" s="15"/>
      <c r="B14" s="53">
        <v>543300</v>
      </c>
      <c r="C14" s="54">
        <v>1792500</v>
      </c>
      <c r="D14" s="54">
        <v>5551300</v>
      </c>
      <c r="E14" s="54">
        <v>13546800</v>
      </c>
      <c r="F14" s="54">
        <v>13428800</v>
      </c>
      <c r="G14" s="54">
        <v>24436400</v>
      </c>
      <c r="H14" s="55"/>
      <c r="I14" s="15"/>
      <c r="J14" s="15"/>
      <c r="K14" s="15"/>
      <c r="L14" s="52">
        <f t="shared" si="0"/>
        <v>0.54330000000000001</v>
      </c>
      <c r="M14" s="52">
        <f t="shared" si="0"/>
        <v>1.7925</v>
      </c>
      <c r="N14" s="52">
        <f t="shared" si="0"/>
        <v>5.5513000000000003</v>
      </c>
      <c r="O14" s="52">
        <f t="shared" si="0"/>
        <v>13.546799999999999</v>
      </c>
      <c r="P14" s="52">
        <f t="shared" si="0"/>
        <v>13.428800000000001</v>
      </c>
      <c r="Q14" s="52">
        <f t="shared" si="0"/>
        <v>24.436399999999999</v>
      </c>
      <c r="R14" s="52">
        <f t="shared" si="0"/>
        <v>0</v>
      </c>
      <c r="S14" s="15"/>
    </row>
    <row r="15" spans="1:19" x14ac:dyDescent="0.3">
      <c r="A15" s="15"/>
      <c r="B15" s="53">
        <v>507900</v>
      </c>
      <c r="C15" s="54">
        <v>1403900</v>
      </c>
      <c r="D15" s="54">
        <v>6277200</v>
      </c>
      <c r="E15" s="54">
        <v>19962300</v>
      </c>
      <c r="F15" s="54">
        <v>18044200</v>
      </c>
      <c r="G15" s="54">
        <v>15633500</v>
      </c>
      <c r="H15" s="55"/>
      <c r="I15" s="15"/>
      <c r="J15" s="15"/>
      <c r="K15" s="15"/>
      <c r="L15" s="52">
        <f t="shared" si="0"/>
        <v>0.50790000000000002</v>
      </c>
      <c r="M15" s="52">
        <f t="shared" si="0"/>
        <v>1.4038999999999999</v>
      </c>
      <c r="N15" s="52">
        <f t="shared" si="0"/>
        <v>6.2771999999999997</v>
      </c>
      <c r="O15" s="52">
        <f t="shared" si="0"/>
        <v>19.962299999999999</v>
      </c>
      <c r="P15" s="52">
        <f t="shared" si="0"/>
        <v>18.0442</v>
      </c>
      <c r="Q15" s="52">
        <f t="shared" si="0"/>
        <v>15.6335</v>
      </c>
      <c r="R15" s="52">
        <f t="shared" si="0"/>
        <v>0</v>
      </c>
      <c r="S15" s="15"/>
    </row>
    <row r="16" spans="1:19" x14ac:dyDescent="0.3">
      <c r="A16" s="15"/>
      <c r="B16" s="53">
        <v>419400</v>
      </c>
      <c r="C16" s="54">
        <v>993900</v>
      </c>
      <c r="D16" s="54">
        <v>4761100</v>
      </c>
      <c r="E16" s="54">
        <v>19629800</v>
      </c>
      <c r="F16" s="54">
        <v>19999400</v>
      </c>
      <c r="G16" s="54">
        <v>21644900</v>
      </c>
      <c r="H16" s="55"/>
      <c r="I16" s="15"/>
      <c r="J16" s="15"/>
      <c r="K16" s="15"/>
      <c r="L16" s="52">
        <f t="shared" si="0"/>
        <v>0.4194</v>
      </c>
      <c r="M16" s="52">
        <f t="shared" si="0"/>
        <v>0.99390000000000001</v>
      </c>
      <c r="N16" s="52">
        <f t="shared" si="0"/>
        <v>4.7610999999999999</v>
      </c>
      <c r="O16" s="52">
        <f t="shared" si="0"/>
        <v>19.629799999999999</v>
      </c>
      <c r="P16" s="52">
        <f t="shared" si="0"/>
        <v>19.999400000000001</v>
      </c>
      <c r="Q16" s="52">
        <f t="shared" si="0"/>
        <v>21.6449</v>
      </c>
      <c r="R16" s="52">
        <f t="shared" si="0"/>
        <v>0</v>
      </c>
      <c r="S16" s="15"/>
    </row>
    <row r="17" spans="1:19" x14ac:dyDescent="0.3">
      <c r="A17" s="15"/>
      <c r="B17" s="53">
        <v>413900</v>
      </c>
      <c r="C17" s="54">
        <v>1018900</v>
      </c>
      <c r="D17" s="54">
        <v>5167500</v>
      </c>
      <c r="E17" s="54">
        <v>17197800</v>
      </c>
      <c r="F17" s="54">
        <v>25507600</v>
      </c>
      <c r="G17" s="54">
        <v>15958100</v>
      </c>
      <c r="H17" s="55"/>
      <c r="I17" s="15"/>
      <c r="J17" s="15"/>
      <c r="K17" s="15"/>
      <c r="L17" s="52">
        <f t="shared" si="0"/>
        <v>0.41389999999999999</v>
      </c>
      <c r="M17" s="52">
        <f t="shared" si="0"/>
        <v>1.0188999999999999</v>
      </c>
      <c r="N17" s="52">
        <f t="shared" si="0"/>
        <v>5.1675000000000004</v>
      </c>
      <c r="O17" s="52">
        <f t="shared" si="0"/>
        <v>17.197800000000001</v>
      </c>
      <c r="P17" s="52">
        <f t="shared" si="0"/>
        <v>25.5076</v>
      </c>
      <c r="Q17" s="52">
        <f t="shared" si="0"/>
        <v>15.9581</v>
      </c>
      <c r="R17" s="52">
        <f t="shared" si="0"/>
        <v>0</v>
      </c>
      <c r="S17" s="15"/>
    </row>
    <row r="18" spans="1:19" x14ac:dyDescent="0.3">
      <c r="A18" s="15"/>
      <c r="B18" s="53">
        <v>314600</v>
      </c>
      <c r="C18" s="54">
        <v>762200</v>
      </c>
      <c r="D18" s="54">
        <v>3925200</v>
      </c>
      <c r="E18" s="54">
        <v>14131900</v>
      </c>
      <c r="F18" s="54">
        <v>16903100</v>
      </c>
      <c r="G18" s="54">
        <v>19703900</v>
      </c>
      <c r="H18" s="55"/>
      <c r="I18" s="15"/>
      <c r="J18" s="15"/>
      <c r="K18" s="15"/>
      <c r="L18" s="52">
        <f t="shared" si="0"/>
        <v>0.31459999999999999</v>
      </c>
      <c r="M18" s="52">
        <f t="shared" si="0"/>
        <v>0.76219999999999999</v>
      </c>
      <c r="N18" s="52">
        <f t="shared" si="0"/>
        <v>3.9251999999999998</v>
      </c>
      <c r="O18" s="52">
        <f t="shared" si="0"/>
        <v>14.1319</v>
      </c>
      <c r="P18" s="52">
        <f t="shared" si="0"/>
        <v>16.903099999999998</v>
      </c>
      <c r="Q18" s="52">
        <f t="shared" si="0"/>
        <v>19.703900000000001</v>
      </c>
      <c r="R18" s="52">
        <f t="shared" si="0"/>
        <v>0</v>
      </c>
      <c r="S18" s="15"/>
    </row>
    <row r="19" spans="1:19" x14ac:dyDescent="0.3">
      <c r="A19" s="15"/>
      <c r="B19" s="53">
        <v>293400</v>
      </c>
      <c r="C19" s="54">
        <v>716600</v>
      </c>
      <c r="D19" s="54">
        <v>3876900</v>
      </c>
      <c r="E19" s="54">
        <v>18726100</v>
      </c>
      <c r="F19" s="54">
        <v>22656600</v>
      </c>
      <c r="G19" s="54">
        <v>23045200</v>
      </c>
      <c r="H19" s="55"/>
      <c r="I19" s="15"/>
      <c r="J19" s="15"/>
      <c r="K19" s="15"/>
      <c r="L19" s="52">
        <f t="shared" ref="L19:R24" si="1">B19/10^6</f>
        <v>0.29339999999999999</v>
      </c>
      <c r="M19" s="52">
        <f t="shared" si="1"/>
        <v>0.71660000000000001</v>
      </c>
      <c r="N19" s="52">
        <f t="shared" si="1"/>
        <v>3.8769</v>
      </c>
      <c r="O19" s="52">
        <f t="shared" si="1"/>
        <v>18.726099999999999</v>
      </c>
      <c r="P19" s="52">
        <f t="shared" si="1"/>
        <v>22.656600000000001</v>
      </c>
      <c r="Q19" s="52">
        <f t="shared" si="1"/>
        <v>23.045200000000001</v>
      </c>
      <c r="R19" s="52">
        <f t="shared" si="1"/>
        <v>0</v>
      </c>
      <c r="S19" s="15"/>
    </row>
    <row r="20" spans="1:19" x14ac:dyDescent="0.3">
      <c r="A20" s="15"/>
      <c r="B20" s="53">
        <v>359000</v>
      </c>
      <c r="C20" s="54">
        <v>950900</v>
      </c>
      <c r="D20" s="54">
        <v>7828800</v>
      </c>
      <c r="E20" s="54">
        <v>21276100</v>
      </c>
      <c r="F20" s="54">
        <v>27074100</v>
      </c>
      <c r="G20" s="54">
        <v>23583200</v>
      </c>
      <c r="H20" s="55"/>
      <c r="I20" s="15"/>
      <c r="J20" s="15"/>
      <c r="K20" s="15"/>
      <c r="L20" s="52">
        <f t="shared" si="1"/>
        <v>0.35899999999999999</v>
      </c>
      <c r="M20" s="52">
        <f t="shared" si="1"/>
        <v>0.95089999999999997</v>
      </c>
      <c r="N20" s="52">
        <f t="shared" si="1"/>
        <v>7.8288000000000002</v>
      </c>
      <c r="O20" s="52">
        <f t="shared" si="1"/>
        <v>21.2761</v>
      </c>
      <c r="P20" s="52">
        <f t="shared" si="1"/>
        <v>27.074100000000001</v>
      </c>
      <c r="Q20" s="52">
        <f t="shared" si="1"/>
        <v>23.583200000000001</v>
      </c>
      <c r="R20" s="52">
        <f t="shared" si="1"/>
        <v>0</v>
      </c>
      <c r="S20" s="15"/>
    </row>
    <row r="21" spans="1:19" x14ac:dyDescent="0.3">
      <c r="A21" s="15"/>
      <c r="B21" s="53">
        <v>374100</v>
      </c>
      <c r="C21" s="54">
        <v>870500</v>
      </c>
      <c r="D21" s="54">
        <v>4520400</v>
      </c>
      <c r="E21" s="54">
        <v>13223900</v>
      </c>
      <c r="F21" s="54">
        <v>19459400</v>
      </c>
      <c r="G21" s="54">
        <v>22106700</v>
      </c>
      <c r="H21" s="55"/>
      <c r="I21" s="15"/>
      <c r="J21" s="15"/>
      <c r="K21" s="15"/>
      <c r="L21" s="52">
        <f t="shared" si="1"/>
        <v>0.37409999999999999</v>
      </c>
      <c r="M21" s="52">
        <f t="shared" si="1"/>
        <v>0.87050000000000005</v>
      </c>
      <c r="N21" s="52">
        <f t="shared" si="1"/>
        <v>4.5204000000000004</v>
      </c>
      <c r="O21" s="52">
        <f t="shared" si="1"/>
        <v>13.2239</v>
      </c>
      <c r="P21" s="52">
        <f t="shared" si="1"/>
        <v>19.459399999999999</v>
      </c>
      <c r="Q21" s="52">
        <f t="shared" si="1"/>
        <v>22.1067</v>
      </c>
      <c r="R21" s="52">
        <f t="shared" si="1"/>
        <v>0</v>
      </c>
      <c r="S21" s="15"/>
    </row>
    <row r="22" spans="1:19" x14ac:dyDescent="0.3">
      <c r="A22" s="15"/>
      <c r="B22" s="53">
        <v>347000</v>
      </c>
      <c r="C22" s="54">
        <v>931900</v>
      </c>
      <c r="D22" s="54">
        <v>4518900</v>
      </c>
      <c r="E22" s="54">
        <v>13674200</v>
      </c>
      <c r="F22" s="54">
        <v>26544700</v>
      </c>
      <c r="G22" s="54">
        <v>34657200</v>
      </c>
      <c r="H22" s="55"/>
      <c r="I22" s="15"/>
      <c r="J22" s="15"/>
      <c r="K22" s="15"/>
      <c r="L22" s="52">
        <f t="shared" si="1"/>
        <v>0.34699999999999998</v>
      </c>
      <c r="M22" s="52">
        <f t="shared" si="1"/>
        <v>0.93189999999999995</v>
      </c>
      <c r="N22" s="52">
        <f t="shared" si="1"/>
        <v>4.5189000000000004</v>
      </c>
      <c r="O22" s="52">
        <f t="shared" si="1"/>
        <v>13.674200000000001</v>
      </c>
      <c r="P22" s="52">
        <f t="shared" si="1"/>
        <v>26.544699999999999</v>
      </c>
      <c r="Q22" s="52">
        <f t="shared" si="1"/>
        <v>34.657200000000003</v>
      </c>
      <c r="R22" s="52">
        <f t="shared" si="1"/>
        <v>0</v>
      </c>
      <c r="S22" s="15"/>
    </row>
    <row r="23" spans="1:19" x14ac:dyDescent="0.3">
      <c r="A23" s="15"/>
      <c r="B23" s="53">
        <v>403400</v>
      </c>
      <c r="C23" s="54">
        <v>1079000</v>
      </c>
      <c r="D23" s="54">
        <v>14444500</v>
      </c>
      <c r="E23" s="54">
        <v>18205400</v>
      </c>
      <c r="F23" s="54">
        <v>23313200</v>
      </c>
      <c r="G23" s="54">
        <v>19094700</v>
      </c>
      <c r="H23" s="55"/>
      <c r="I23" s="15"/>
      <c r="J23" s="15"/>
      <c r="K23" s="15"/>
      <c r="L23" s="52">
        <f t="shared" si="1"/>
        <v>0.40339999999999998</v>
      </c>
      <c r="M23" s="52">
        <f t="shared" si="1"/>
        <v>1.079</v>
      </c>
      <c r="N23" s="52">
        <f t="shared" si="1"/>
        <v>14.4445</v>
      </c>
      <c r="O23" s="52">
        <f t="shared" si="1"/>
        <v>18.205400000000001</v>
      </c>
      <c r="P23" s="52">
        <f t="shared" si="1"/>
        <v>23.313199999999998</v>
      </c>
      <c r="Q23" s="52">
        <f t="shared" si="1"/>
        <v>19.0947</v>
      </c>
      <c r="R23" s="52">
        <f t="shared" si="1"/>
        <v>0</v>
      </c>
      <c r="S23" s="15"/>
    </row>
    <row r="24" spans="1:19" ht="15" thickBot="1" x14ac:dyDescent="0.35">
      <c r="A24" s="15"/>
      <c r="B24" s="56">
        <v>423800</v>
      </c>
      <c r="C24" s="57">
        <v>807100</v>
      </c>
      <c r="D24" s="57">
        <v>4134400</v>
      </c>
      <c r="E24" s="57">
        <v>15060900</v>
      </c>
      <c r="F24" s="57">
        <v>27535500</v>
      </c>
      <c r="G24" s="57">
        <v>22760800</v>
      </c>
      <c r="H24" s="58"/>
      <c r="I24" s="15"/>
      <c r="J24" s="15"/>
      <c r="K24" s="15"/>
      <c r="L24" s="52">
        <f t="shared" si="1"/>
        <v>0.42380000000000001</v>
      </c>
      <c r="M24" s="52">
        <f t="shared" si="1"/>
        <v>0.80710000000000004</v>
      </c>
      <c r="N24" s="52">
        <f t="shared" si="1"/>
        <v>4.1344000000000003</v>
      </c>
      <c r="O24" s="52">
        <f t="shared" si="1"/>
        <v>15.0609</v>
      </c>
      <c r="P24" s="52">
        <f t="shared" si="1"/>
        <v>27.535499999999999</v>
      </c>
      <c r="Q24" s="52">
        <f t="shared" si="1"/>
        <v>22.7608</v>
      </c>
      <c r="R24" s="52">
        <f t="shared" si="1"/>
        <v>0</v>
      </c>
      <c r="S24" s="15"/>
    </row>
    <row r="25" spans="1:19" ht="15" thickBot="1" x14ac:dyDescent="0.35">
      <c r="A25" s="11" t="s">
        <v>10</v>
      </c>
      <c r="B25" s="59">
        <f>AVERAGE(B3:B24)</f>
        <v>3935772.7272727271</v>
      </c>
      <c r="C25" s="59">
        <f t="shared" ref="C25:H25" si="2">AVERAGE(C3:C24)</f>
        <v>1821654.5454545454</v>
      </c>
      <c r="D25" s="59">
        <f t="shared" si="2"/>
        <v>8157986.3636363633</v>
      </c>
      <c r="E25" s="59">
        <f t="shared" si="2"/>
        <v>22318122.727272727</v>
      </c>
      <c r="F25" s="59">
        <f t="shared" si="2"/>
        <v>28939740.90909091</v>
      </c>
      <c r="G25" s="59">
        <f t="shared" si="2"/>
        <v>27564131.818181816</v>
      </c>
      <c r="H25" s="59" t="e">
        <f t="shared" si="2"/>
        <v>#DIV/0!</v>
      </c>
      <c r="I25" s="60" t="s">
        <v>0</v>
      </c>
      <c r="J25" s="15"/>
      <c r="K25" s="11" t="s">
        <v>10</v>
      </c>
      <c r="L25" s="60">
        <f>AVERAGE(L3:L24)</f>
        <v>3.935772727272727</v>
      </c>
      <c r="M25" s="60">
        <f t="shared" ref="M25:R25" si="3">AVERAGE(M3:M24)</f>
        <v>1.8216545454545452</v>
      </c>
      <c r="N25" s="60">
        <f t="shared" si="3"/>
        <v>8.157986363636363</v>
      </c>
      <c r="O25" s="60">
        <f t="shared" si="3"/>
        <v>22.318122727272723</v>
      </c>
      <c r="P25" s="60">
        <f t="shared" si="3"/>
        <v>28.939740909090915</v>
      </c>
      <c r="Q25" s="60">
        <f t="shared" si="3"/>
        <v>27.564131818181821</v>
      </c>
      <c r="R25" s="60">
        <f t="shared" si="3"/>
        <v>0</v>
      </c>
      <c r="S25" s="60" t="s">
        <v>1</v>
      </c>
    </row>
    <row r="26" spans="1:19" ht="15" thickBot="1" x14ac:dyDescent="0.35">
      <c r="A26" s="13" t="s">
        <v>11</v>
      </c>
      <c r="B26" s="60">
        <f>_xlfn.STDEV.S(B3:B24)</f>
        <v>15950469.321567575</v>
      </c>
      <c r="C26" s="60">
        <f t="shared" ref="C26:H26" si="4">_xlfn.STDEV.S(C3:C24)</f>
        <v>2439335.174987385</v>
      </c>
      <c r="D26" s="60">
        <f t="shared" si="4"/>
        <v>7789513.2987085637</v>
      </c>
      <c r="E26" s="60">
        <f t="shared" si="4"/>
        <v>14209869.103379287</v>
      </c>
      <c r="F26" s="60">
        <f t="shared" si="4"/>
        <v>20050834.430556256</v>
      </c>
      <c r="G26" s="60">
        <f t="shared" si="4"/>
        <v>10084530.872833397</v>
      </c>
      <c r="H26" s="60" t="e">
        <f t="shared" si="4"/>
        <v>#DIV/0!</v>
      </c>
      <c r="I26" s="60" t="s">
        <v>0</v>
      </c>
      <c r="J26" s="15"/>
      <c r="K26" s="13" t="s">
        <v>11</v>
      </c>
      <c r="L26" s="60">
        <f>_xlfn.STDEV.S(L3:L24)</f>
        <v>15.950469321567578</v>
      </c>
      <c r="M26" s="60">
        <f t="shared" ref="M26:R26" si="5">_xlfn.STDEV.S(M3:M24)</f>
        <v>2.4393351749873848</v>
      </c>
      <c r="N26" s="60">
        <f t="shared" si="5"/>
        <v>7.7895132987085622</v>
      </c>
      <c r="O26" s="60">
        <f t="shared" si="5"/>
        <v>14.209869103379281</v>
      </c>
      <c r="P26" s="60">
        <f t="shared" si="5"/>
        <v>20.05083443055624</v>
      </c>
      <c r="Q26" s="60">
        <f t="shared" si="5"/>
        <v>10.084530872833383</v>
      </c>
      <c r="R26" s="60">
        <f t="shared" si="5"/>
        <v>0</v>
      </c>
      <c r="S26" s="60" t="s">
        <v>1</v>
      </c>
    </row>
    <row r="27" spans="1:19" ht="15" thickBot="1" x14ac:dyDescent="0.35">
      <c r="A27" s="35" t="s">
        <v>39</v>
      </c>
      <c r="B27" s="61">
        <f>AVERAGE(B5:B24)</f>
        <v>517575</v>
      </c>
      <c r="C27" s="61">
        <f t="shared" ref="C27:H27" si="6">AVERAGE(C5:C24)</f>
        <v>1275420</v>
      </c>
      <c r="D27" s="61">
        <f t="shared" si="6"/>
        <v>6455820</v>
      </c>
      <c r="E27" s="61">
        <f t="shared" si="6"/>
        <v>18528605</v>
      </c>
      <c r="F27" s="61">
        <f t="shared" si="6"/>
        <v>22942605</v>
      </c>
      <c r="G27" s="61">
        <f t="shared" si="6"/>
        <v>25205405</v>
      </c>
      <c r="H27" s="62" t="e">
        <f t="shared" si="6"/>
        <v>#DIV/0!</v>
      </c>
      <c r="I27" s="63" t="s">
        <v>0</v>
      </c>
      <c r="J27" s="15"/>
      <c r="K27" s="35" t="s">
        <v>39</v>
      </c>
      <c r="L27" s="61">
        <f>AVERAGE(L5:L24)</f>
        <v>0.51757500000000012</v>
      </c>
      <c r="M27" s="61">
        <f t="shared" ref="M27:R27" si="7">AVERAGE(M5:M24)</f>
        <v>1.2754199999999998</v>
      </c>
      <c r="N27" s="61">
        <f t="shared" si="7"/>
        <v>6.455820000000001</v>
      </c>
      <c r="O27" s="61">
        <f t="shared" si="7"/>
        <v>18.528604999999995</v>
      </c>
      <c r="P27" s="61">
        <f t="shared" si="7"/>
        <v>22.942605</v>
      </c>
      <c r="Q27" s="61">
        <f t="shared" si="7"/>
        <v>25.205404999999999</v>
      </c>
      <c r="R27" s="62">
        <f t="shared" si="7"/>
        <v>0</v>
      </c>
      <c r="S27" s="63" t="s">
        <v>1</v>
      </c>
    </row>
    <row r="28" spans="1:19" ht="15" thickBot="1" x14ac:dyDescent="0.35">
      <c r="A28" s="35" t="s">
        <v>40</v>
      </c>
      <c r="B28" s="61">
        <f>_xlfn.STDEV.S(B5:B24)</f>
        <v>199647.37565333323</v>
      </c>
      <c r="C28" s="61">
        <f t="shared" ref="C28:H28" si="8">_xlfn.STDEV.S(C5:C24)</f>
        <v>443435.48703040753</v>
      </c>
      <c r="D28" s="61">
        <f t="shared" si="8"/>
        <v>2599770.5335177886</v>
      </c>
      <c r="E28" s="61">
        <f t="shared" si="8"/>
        <v>4381157.0527087934</v>
      </c>
      <c r="F28" s="61">
        <f t="shared" si="8"/>
        <v>4602284.0640016077</v>
      </c>
      <c r="G28" s="61">
        <f t="shared" si="8"/>
        <v>5894609.7486535143</v>
      </c>
      <c r="H28" s="62" t="e">
        <f t="shared" si="8"/>
        <v>#DIV/0!</v>
      </c>
      <c r="I28" s="63" t="s">
        <v>0</v>
      </c>
      <c r="J28" s="15"/>
      <c r="K28" s="35" t="s">
        <v>40</v>
      </c>
      <c r="L28" s="61">
        <f>_xlfn.STDEV.S(L5:L24)</f>
        <v>0.19964737565333315</v>
      </c>
      <c r="M28" s="61">
        <f t="shared" ref="M28:R28" si="9">_xlfn.STDEV.S(M5:M24)</f>
        <v>0.44343548703040814</v>
      </c>
      <c r="N28" s="61">
        <f t="shared" si="9"/>
        <v>2.5997705335177863</v>
      </c>
      <c r="O28" s="61">
        <f t="shared" si="9"/>
        <v>4.3811570527088133</v>
      </c>
      <c r="P28" s="61">
        <f t="shared" si="9"/>
        <v>4.6022840640016112</v>
      </c>
      <c r="Q28" s="61">
        <f t="shared" si="9"/>
        <v>5.8946097486535178</v>
      </c>
      <c r="R28" s="62">
        <f t="shared" si="9"/>
        <v>0</v>
      </c>
      <c r="S28" s="63" t="s">
        <v>1</v>
      </c>
    </row>
    <row r="30" spans="1:19" x14ac:dyDescent="0.3">
      <c r="B30" s="19" t="s">
        <v>8</v>
      </c>
    </row>
  </sheetData>
  <pageMargins left="0.7" right="0.7" top="0.75" bottom="0.75" header="0.3" footer="0.3"/>
  <pageSetup paperSize="9" orientation="portrait" horizontalDpi="0" verticalDpi="0" r:id="rId1"/>
  <ignoredErrors>
    <ignoredError sqref="B27:G28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DF304-B0D6-4BF8-B369-D5C254756279}">
  <dimension ref="A1:S28"/>
  <sheetViews>
    <sheetView topLeftCell="E1" workbookViewId="0">
      <selection activeCell="L27" sqref="L27:R27"/>
    </sheetView>
  </sheetViews>
  <sheetFormatPr defaultRowHeight="14.4" x14ac:dyDescent="0.3"/>
  <cols>
    <col min="1" max="1" width="13.21875" style="2" customWidth="1"/>
    <col min="2" max="2" width="14.5546875" style="2" customWidth="1"/>
    <col min="3" max="3" width="13.44140625" style="2" customWidth="1"/>
    <col min="4" max="4" width="13.33203125" style="2" customWidth="1"/>
    <col min="5" max="5" width="15.77734375" style="2" customWidth="1"/>
    <col min="6" max="8" width="16" style="2" customWidth="1"/>
    <col min="9" max="9" width="6.109375" style="2" customWidth="1"/>
    <col min="10" max="10" width="4.77734375" style="2" customWidth="1"/>
    <col min="11" max="11" width="13.77734375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9" ht="15" thickBot="1" x14ac:dyDescent="0.35">
      <c r="A1" s="1" t="s">
        <v>38</v>
      </c>
      <c r="B1" s="14"/>
      <c r="D1" s="16" t="s">
        <v>2</v>
      </c>
      <c r="F1" s="16" t="s">
        <v>3</v>
      </c>
      <c r="G1" s="16" t="s">
        <v>4</v>
      </c>
      <c r="H1" s="16" t="s">
        <v>5</v>
      </c>
    </row>
    <row r="2" spans="1:19" ht="15" thickBot="1" x14ac:dyDescent="0.35">
      <c r="A2" s="24"/>
      <c r="B2" s="20" t="s">
        <v>13</v>
      </c>
      <c r="C2" s="6" t="s">
        <v>17</v>
      </c>
      <c r="D2" s="3" t="s">
        <v>20</v>
      </c>
      <c r="E2" s="4" t="s">
        <v>21</v>
      </c>
      <c r="F2" s="4" t="s">
        <v>22</v>
      </c>
      <c r="G2" s="5" t="s">
        <v>37</v>
      </c>
      <c r="H2" s="20" t="s">
        <v>23</v>
      </c>
      <c r="L2" s="20" t="s">
        <v>13</v>
      </c>
      <c r="M2" s="6" t="s">
        <v>17</v>
      </c>
      <c r="N2" s="3" t="s">
        <v>20</v>
      </c>
      <c r="O2" s="4" t="s">
        <v>21</v>
      </c>
      <c r="P2" s="4" t="s">
        <v>22</v>
      </c>
      <c r="Q2" s="5" t="s">
        <v>37</v>
      </c>
      <c r="R2" s="20" t="s">
        <v>23</v>
      </c>
    </row>
    <row r="3" spans="1:19" x14ac:dyDescent="0.3">
      <c r="A3" s="15"/>
      <c r="B3" s="49">
        <v>66438500</v>
      </c>
      <c r="C3" s="50">
        <v>26910300</v>
      </c>
      <c r="D3" s="50">
        <v>107668000</v>
      </c>
      <c r="E3" s="50">
        <v>378439800</v>
      </c>
      <c r="F3" s="50">
        <v>927859000</v>
      </c>
      <c r="G3" s="50">
        <v>4504594300</v>
      </c>
      <c r="H3" s="51">
        <v>18433558000</v>
      </c>
      <c r="I3" s="15"/>
      <c r="J3" s="15"/>
      <c r="K3" s="15"/>
      <c r="L3" s="52">
        <f t="shared" ref="L3:R18" si="0">B3/10^6</f>
        <v>66.438500000000005</v>
      </c>
      <c r="M3" s="52">
        <f t="shared" si="0"/>
        <v>26.910299999999999</v>
      </c>
      <c r="N3" s="52">
        <f t="shared" si="0"/>
        <v>107.66800000000001</v>
      </c>
      <c r="O3" s="52">
        <f t="shared" si="0"/>
        <v>378.43979999999999</v>
      </c>
      <c r="P3" s="52">
        <f t="shared" si="0"/>
        <v>927.85900000000004</v>
      </c>
      <c r="Q3" s="52">
        <f t="shared" si="0"/>
        <v>4504.5942999999997</v>
      </c>
      <c r="R3" s="52">
        <f t="shared" si="0"/>
        <v>18433.558000000001</v>
      </c>
      <c r="S3" s="15"/>
    </row>
    <row r="4" spans="1:19" x14ac:dyDescent="0.3">
      <c r="A4" s="15"/>
      <c r="B4" s="53">
        <v>776300</v>
      </c>
      <c r="C4" s="54">
        <v>1446200</v>
      </c>
      <c r="D4" s="54">
        <v>5959200</v>
      </c>
      <c r="E4" s="54">
        <v>182153600</v>
      </c>
      <c r="F4" s="54">
        <v>757560300</v>
      </c>
      <c r="G4" s="54">
        <v>2447552800</v>
      </c>
      <c r="H4" s="55">
        <v>25111816500</v>
      </c>
      <c r="I4" s="15"/>
      <c r="J4" s="15"/>
      <c r="K4" s="15"/>
      <c r="L4" s="52">
        <f t="shared" si="0"/>
        <v>0.77629999999999999</v>
      </c>
      <c r="M4" s="52">
        <f t="shared" si="0"/>
        <v>1.4461999999999999</v>
      </c>
      <c r="N4" s="52">
        <f t="shared" si="0"/>
        <v>5.9592000000000001</v>
      </c>
      <c r="O4" s="52">
        <f t="shared" si="0"/>
        <v>182.15360000000001</v>
      </c>
      <c r="P4" s="52">
        <f t="shared" si="0"/>
        <v>757.56029999999998</v>
      </c>
      <c r="Q4" s="52">
        <f t="shared" si="0"/>
        <v>2447.5527999999999</v>
      </c>
      <c r="R4" s="52">
        <f t="shared" si="0"/>
        <v>25111.816500000001</v>
      </c>
      <c r="S4" s="15"/>
    </row>
    <row r="5" spans="1:19" x14ac:dyDescent="0.3">
      <c r="A5" s="15"/>
      <c r="B5" s="53">
        <v>434100</v>
      </c>
      <c r="C5" s="54">
        <v>1133700</v>
      </c>
      <c r="D5" s="54">
        <v>4651600</v>
      </c>
      <c r="E5" s="54">
        <v>66668000</v>
      </c>
      <c r="F5" s="54">
        <v>579080800</v>
      </c>
      <c r="G5" s="54">
        <v>2920645300</v>
      </c>
      <c r="H5" s="55">
        <v>7195668800</v>
      </c>
      <c r="I5" s="15"/>
      <c r="J5" s="15"/>
      <c r="K5" s="15"/>
      <c r="L5" s="52">
        <f t="shared" si="0"/>
        <v>0.43409999999999999</v>
      </c>
      <c r="M5" s="52">
        <f t="shared" si="0"/>
        <v>1.1336999999999999</v>
      </c>
      <c r="N5" s="52">
        <f t="shared" si="0"/>
        <v>4.6516000000000002</v>
      </c>
      <c r="O5" s="52">
        <f t="shared" si="0"/>
        <v>66.668000000000006</v>
      </c>
      <c r="P5" s="52">
        <f t="shared" si="0"/>
        <v>579.08079999999995</v>
      </c>
      <c r="Q5" s="52">
        <f t="shared" si="0"/>
        <v>2920.6453000000001</v>
      </c>
      <c r="R5" s="52">
        <f t="shared" si="0"/>
        <v>7195.6688000000004</v>
      </c>
      <c r="S5" s="15"/>
    </row>
    <row r="6" spans="1:19" x14ac:dyDescent="0.3">
      <c r="A6" s="15"/>
      <c r="B6" s="53">
        <v>358300</v>
      </c>
      <c r="C6" s="54">
        <v>1394300</v>
      </c>
      <c r="D6" s="54">
        <v>4235400</v>
      </c>
      <c r="E6" s="54">
        <v>103032900</v>
      </c>
      <c r="F6" s="54">
        <v>1113323100</v>
      </c>
      <c r="G6" s="54">
        <v>3224957400</v>
      </c>
      <c r="H6" s="55">
        <v>11317647900</v>
      </c>
      <c r="I6" s="15"/>
      <c r="J6" s="15"/>
      <c r="K6" s="15"/>
      <c r="L6" s="52">
        <f t="shared" si="0"/>
        <v>0.35830000000000001</v>
      </c>
      <c r="M6" s="52">
        <f t="shared" si="0"/>
        <v>1.3943000000000001</v>
      </c>
      <c r="N6" s="52">
        <f t="shared" si="0"/>
        <v>4.2354000000000003</v>
      </c>
      <c r="O6" s="52">
        <f t="shared" si="0"/>
        <v>103.0329</v>
      </c>
      <c r="P6" s="52">
        <f t="shared" si="0"/>
        <v>1113.3231000000001</v>
      </c>
      <c r="Q6" s="52">
        <f t="shared" si="0"/>
        <v>3224.9573999999998</v>
      </c>
      <c r="R6" s="52">
        <f t="shared" si="0"/>
        <v>11317.6479</v>
      </c>
      <c r="S6" s="15"/>
    </row>
    <row r="7" spans="1:19" x14ac:dyDescent="0.3">
      <c r="A7" s="15"/>
      <c r="B7" s="53">
        <v>352200</v>
      </c>
      <c r="C7" s="54">
        <v>1053500</v>
      </c>
      <c r="D7" s="54">
        <v>6990600</v>
      </c>
      <c r="E7" s="54">
        <v>92676300</v>
      </c>
      <c r="F7" s="54">
        <v>2099911900</v>
      </c>
      <c r="G7" s="54">
        <v>2469607400</v>
      </c>
      <c r="H7" s="55">
        <v>5359940900</v>
      </c>
      <c r="I7" s="15"/>
      <c r="J7" s="15"/>
      <c r="K7" s="15"/>
      <c r="L7" s="52">
        <f t="shared" si="0"/>
        <v>0.35220000000000001</v>
      </c>
      <c r="M7" s="52">
        <f t="shared" si="0"/>
        <v>1.0535000000000001</v>
      </c>
      <c r="N7" s="52">
        <f t="shared" si="0"/>
        <v>6.9905999999999997</v>
      </c>
      <c r="O7" s="52">
        <f t="shared" si="0"/>
        <v>92.676299999999998</v>
      </c>
      <c r="P7" s="52">
        <f t="shared" si="0"/>
        <v>2099.9119000000001</v>
      </c>
      <c r="Q7" s="52">
        <f t="shared" si="0"/>
        <v>2469.6073999999999</v>
      </c>
      <c r="R7" s="52">
        <f t="shared" si="0"/>
        <v>5359.9408999999996</v>
      </c>
      <c r="S7" s="15"/>
    </row>
    <row r="8" spans="1:19" x14ac:dyDescent="0.3">
      <c r="A8" s="15"/>
      <c r="B8" s="53">
        <v>352800</v>
      </c>
      <c r="C8" s="54">
        <v>949900</v>
      </c>
      <c r="D8" s="54">
        <v>3982200</v>
      </c>
      <c r="E8" s="54">
        <v>72260200</v>
      </c>
      <c r="F8" s="54">
        <v>930805900</v>
      </c>
      <c r="G8" s="54">
        <v>7966392300</v>
      </c>
      <c r="H8" s="55">
        <v>26242121500</v>
      </c>
      <c r="I8" s="15"/>
      <c r="J8" s="15"/>
      <c r="K8" s="15"/>
      <c r="L8" s="52">
        <f t="shared" si="0"/>
        <v>0.3528</v>
      </c>
      <c r="M8" s="52">
        <f t="shared" si="0"/>
        <v>0.94989999999999997</v>
      </c>
      <c r="N8" s="52">
        <f t="shared" si="0"/>
        <v>3.9822000000000002</v>
      </c>
      <c r="O8" s="52">
        <f t="shared" si="0"/>
        <v>72.260199999999998</v>
      </c>
      <c r="P8" s="52">
        <f t="shared" si="0"/>
        <v>930.80589999999995</v>
      </c>
      <c r="Q8" s="52">
        <f t="shared" si="0"/>
        <v>7966.3923000000004</v>
      </c>
      <c r="R8" s="52">
        <f t="shared" si="0"/>
        <v>26242.121500000001</v>
      </c>
      <c r="S8" s="15"/>
    </row>
    <row r="9" spans="1:19" x14ac:dyDescent="0.3">
      <c r="A9" s="15"/>
      <c r="B9" s="53">
        <v>359100</v>
      </c>
      <c r="C9" s="54">
        <v>949800</v>
      </c>
      <c r="D9" s="54">
        <v>3697900</v>
      </c>
      <c r="E9" s="54">
        <v>57815000</v>
      </c>
      <c r="F9" s="54">
        <v>1140805900</v>
      </c>
      <c r="G9" s="54">
        <v>10545129400</v>
      </c>
      <c r="H9" s="55">
        <v>14914207900</v>
      </c>
      <c r="I9" s="15"/>
      <c r="J9" s="15"/>
      <c r="K9" s="15"/>
      <c r="L9" s="52">
        <f t="shared" si="0"/>
        <v>0.35909999999999997</v>
      </c>
      <c r="M9" s="52">
        <f t="shared" si="0"/>
        <v>0.94979999999999998</v>
      </c>
      <c r="N9" s="52">
        <f t="shared" si="0"/>
        <v>3.6979000000000002</v>
      </c>
      <c r="O9" s="52">
        <f t="shared" si="0"/>
        <v>57.814999999999998</v>
      </c>
      <c r="P9" s="52">
        <f t="shared" si="0"/>
        <v>1140.8059000000001</v>
      </c>
      <c r="Q9" s="52">
        <f t="shared" si="0"/>
        <v>10545.1294</v>
      </c>
      <c r="R9" s="52">
        <f t="shared" si="0"/>
        <v>14914.207899999999</v>
      </c>
      <c r="S9" s="15"/>
    </row>
    <row r="10" spans="1:19" x14ac:dyDescent="0.3">
      <c r="A10" s="15"/>
      <c r="B10" s="53">
        <v>346700</v>
      </c>
      <c r="C10" s="54">
        <v>957300</v>
      </c>
      <c r="D10" s="54">
        <v>8943000</v>
      </c>
      <c r="E10" s="54">
        <v>237985100</v>
      </c>
      <c r="F10" s="54">
        <v>592136700</v>
      </c>
      <c r="G10" s="54">
        <v>4843979900</v>
      </c>
      <c r="H10" s="55">
        <v>7732910800</v>
      </c>
      <c r="I10" s="15"/>
      <c r="J10" s="15"/>
      <c r="K10" s="15"/>
      <c r="L10" s="52">
        <f t="shared" si="0"/>
        <v>0.34670000000000001</v>
      </c>
      <c r="M10" s="52">
        <f t="shared" si="0"/>
        <v>0.95730000000000004</v>
      </c>
      <c r="N10" s="52">
        <f t="shared" si="0"/>
        <v>8.9429999999999996</v>
      </c>
      <c r="O10" s="52">
        <f t="shared" si="0"/>
        <v>237.98509999999999</v>
      </c>
      <c r="P10" s="52">
        <f t="shared" si="0"/>
        <v>592.13670000000002</v>
      </c>
      <c r="Q10" s="52">
        <f t="shared" si="0"/>
        <v>4843.9799000000003</v>
      </c>
      <c r="R10" s="52">
        <f t="shared" si="0"/>
        <v>7732.9107999999997</v>
      </c>
      <c r="S10" s="15"/>
    </row>
    <row r="11" spans="1:19" x14ac:dyDescent="0.3">
      <c r="A11" s="15"/>
      <c r="B11" s="53">
        <v>306300</v>
      </c>
      <c r="C11" s="54">
        <v>952300</v>
      </c>
      <c r="D11" s="54">
        <v>3935800</v>
      </c>
      <c r="E11" s="54">
        <v>68035700</v>
      </c>
      <c r="F11" s="54">
        <v>486389800</v>
      </c>
      <c r="G11" s="54">
        <v>2591113600</v>
      </c>
      <c r="H11" s="55">
        <v>6930780800</v>
      </c>
      <c r="I11" s="15"/>
      <c r="J11" s="15"/>
      <c r="K11" s="15"/>
      <c r="L11" s="52">
        <f t="shared" si="0"/>
        <v>0.30630000000000002</v>
      </c>
      <c r="M11" s="52">
        <f t="shared" si="0"/>
        <v>0.95230000000000004</v>
      </c>
      <c r="N11" s="52">
        <f t="shared" si="0"/>
        <v>3.9358</v>
      </c>
      <c r="O11" s="52">
        <f t="shared" si="0"/>
        <v>68.035700000000006</v>
      </c>
      <c r="P11" s="52">
        <f t="shared" si="0"/>
        <v>486.38979999999998</v>
      </c>
      <c r="Q11" s="52">
        <f t="shared" si="0"/>
        <v>2591.1136000000001</v>
      </c>
      <c r="R11" s="52">
        <f t="shared" si="0"/>
        <v>6930.7808000000005</v>
      </c>
      <c r="S11" s="15"/>
    </row>
    <row r="12" spans="1:19" x14ac:dyDescent="0.3">
      <c r="A12" s="15"/>
      <c r="B12" s="53">
        <v>341200</v>
      </c>
      <c r="C12" s="54">
        <v>953200</v>
      </c>
      <c r="D12" s="54">
        <v>4841500</v>
      </c>
      <c r="E12" s="54">
        <v>66040600</v>
      </c>
      <c r="F12" s="54">
        <v>589472900</v>
      </c>
      <c r="G12" s="54">
        <v>1737952000</v>
      </c>
      <c r="H12" s="55">
        <v>7314472400</v>
      </c>
      <c r="I12" s="15"/>
      <c r="J12" s="15"/>
      <c r="K12" s="15"/>
      <c r="L12" s="52">
        <f t="shared" si="0"/>
        <v>0.3412</v>
      </c>
      <c r="M12" s="52">
        <f t="shared" si="0"/>
        <v>0.95320000000000005</v>
      </c>
      <c r="N12" s="52">
        <f t="shared" si="0"/>
        <v>4.8414999999999999</v>
      </c>
      <c r="O12" s="52">
        <f t="shared" si="0"/>
        <v>66.040599999999998</v>
      </c>
      <c r="P12" s="52">
        <f t="shared" si="0"/>
        <v>589.47289999999998</v>
      </c>
      <c r="Q12" s="52">
        <f t="shared" si="0"/>
        <v>1737.952</v>
      </c>
      <c r="R12" s="52">
        <f t="shared" si="0"/>
        <v>7314.4723999999997</v>
      </c>
      <c r="S12" s="15"/>
    </row>
    <row r="13" spans="1:19" x14ac:dyDescent="0.3">
      <c r="A13" s="15"/>
      <c r="B13" s="53">
        <v>319400</v>
      </c>
      <c r="C13" s="54">
        <v>930400</v>
      </c>
      <c r="D13" s="54">
        <v>3834800</v>
      </c>
      <c r="E13" s="54">
        <v>76332400</v>
      </c>
      <c r="F13" s="54">
        <v>738650000</v>
      </c>
      <c r="G13" s="54">
        <v>5717680400</v>
      </c>
      <c r="H13" s="55">
        <v>5278214900</v>
      </c>
      <c r="I13" s="15"/>
      <c r="J13" s="15"/>
      <c r="K13" s="15"/>
      <c r="L13" s="52">
        <f t="shared" si="0"/>
        <v>0.31940000000000002</v>
      </c>
      <c r="M13" s="52">
        <f t="shared" si="0"/>
        <v>0.9304</v>
      </c>
      <c r="N13" s="52">
        <f t="shared" si="0"/>
        <v>3.8348</v>
      </c>
      <c r="O13" s="52">
        <f t="shared" si="0"/>
        <v>76.332400000000007</v>
      </c>
      <c r="P13" s="52">
        <f t="shared" si="0"/>
        <v>738.65</v>
      </c>
      <c r="Q13" s="52">
        <f t="shared" si="0"/>
        <v>5717.6804000000002</v>
      </c>
      <c r="R13" s="52">
        <f t="shared" si="0"/>
        <v>5278.2148999999999</v>
      </c>
      <c r="S13" s="15"/>
    </row>
    <row r="14" spans="1:19" x14ac:dyDescent="0.3">
      <c r="A14" s="15"/>
      <c r="B14" s="53">
        <v>342000</v>
      </c>
      <c r="C14" s="54">
        <v>877700</v>
      </c>
      <c r="D14" s="54">
        <v>3671800</v>
      </c>
      <c r="E14" s="54">
        <v>55559200</v>
      </c>
      <c r="F14" s="54">
        <v>679026100</v>
      </c>
      <c r="G14" s="54">
        <v>2848131100</v>
      </c>
      <c r="H14" s="55">
        <v>6075513800</v>
      </c>
      <c r="I14" s="15"/>
      <c r="J14" s="15"/>
      <c r="K14" s="15"/>
      <c r="L14" s="52">
        <f t="shared" si="0"/>
        <v>0.34200000000000003</v>
      </c>
      <c r="M14" s="52">
        <f t="shared" si="0"/>
        <v>0.87770000000000004</v>
      </c>
      <c r="N14" s="52">
        <f t="shared" si="0"/>
        <v>3.6718000000000002</v>
      </c>
      <c r="O14" s="52">
        <f t="shared" si="0"/>
        <v>55.559199999999997</v>
      </c>
      <c r="P14" s="52">
        <f t="shared" si="0"/>
        <v>679.02610000000004</v>
      </c>
      <c r="Q14" s="52">
        <f t="shared" si="0"/>
        <v>2848.1311000000001</v>
      </c>
      <c r="R14" s="52">
        <f t="shared" si="0"/>
        <v>6075.5137999999997</v>
      </c>
      <c r="S14" s="15"/>
    </row>
    <row r="15" spans="1:19" x14ac:dyDescent="0.3">
      <c r="A15" s="15"/>
      <c r="B15" s="53">
        <v>322700</v>
      </c>
      <c r="C15" s="54">
        <v>1737000</v>
      </c>
      <c r="D15" s="54">
        <v>9184500</v>
      </c>
      <c r="E15" s="54">
        <v>116631500</v>
      </c>
      <c r="F15" s="54">
        <v>836611300</v>
      </c>
      <c r="G15" s="54">
        <v>2294401300</v>
      </c>
      <c r="H15" s="55">
        <v>6140500200</v>
      </c>
      <c r="I15" s="15"/>
      <c r="J15" s="15"/>
      <c r="K15" s="15"/>
      <c r="L15" s="52">
        <f t="shared" si="0"/>
        <v>0.32269999999999999</v>
      </c>
      <c r="M15" s="52">
        <f t="shared" si="0"/>
        <v>1.7370000000000001</v>
      </c>
      <c r="N15" s="52">
        <f t="shared" si="0"/>
        <v>9.1844999999999999</v>
      </c>
      <c r="O15" s="52">
        <f t="shared" si="0"/>
        <v>116.6315</v>
      </c>
      <c r="P15" s="52">
        <f t="shared" si="0"/>
        <v>836.61130000000003</v>
      </c>
      <c r="Q15" s="52">
        <f t="shared" si="0"/>
        <v>2294.4013</v>
      </c>
      <c r="R15" s="52">
        <f t="shared" si="0"/>
        <v>6140.5002000000004</v>
      </c>
      <c r="S15" s="15"/>
    </row>
    <row r="16" spans="1:19" x14ac:dyDescent="0.3">
      <c r="A16" s="15"/>
      <c r="B16" s="53">
        <v>315700</v>
      </c>
      <c r="C16" s="54">
        <v>895400</v>
      </c>
      <c r="D16" s="54">
        <v>3597000</v>
      </c>
      <c r="E16" s="54">
        <v>108969000</v>
      </c>
      <c r="F16" s="54">
        <v>655830600</v>
      </c>
      <c r="G16" s="54">
        <v>6503544600</v>
      </c>
      <c r="H16" s="55">
        <v>9238062600</v>
      </c>
      <c r="I16" s="15"/>
      <c r="J16" s="15"/>
      <c r="K16" s="15"/>
      <c r="L16" s="52">
        <f t="shared" si="0"/>
        <v>0.31569999999999998</v>
      </c>
      <c r="M16" s="52">
        <f t="shared" si="0"/>
        <v>0.89539999999999997</v>
      </c>
      <c r="N16" s="52">
        <f t="shared" si="0"/>
        <v>3.597</v>
      </c>
      <c r="O16" s="52">
        <f t="shared" si="0"/>
        <v>108.96899999999999</v>
      </c>
      <c r="P16" s="52">
        <f t="shared" si="0"/>
        <v>655.8306</v>
      </c>
      <c r="Q16" s="52">
        <f t="shared" si="0"/>
        <v>6503.5446000000002</v>
      </c>
      <c r="R16" s="52">
        <f t="shared" si="0"/>
        <v>9238.0625999999993</v>
      </c>
      <c r="S16" s="15"/>
    </row>
    <row r="17" spans="1:19" x14ac:dyDescent="0.3">
      <c r="A17" s="15"/>
      <c r="B17" s="53">
        <v>312000</v>
      </c>
      <c r="C17" s="54">
        <v>861300</v>
      </c>
      <c r="D17" s="54">
        <v>3949400</v>
      </c>
      <c r="E17" s="54">
        <v>84098900</v>
      </c>
      <c r="F17" s="54">
        <v>736020300</v>
      </c>
      <c r="G17" s="54">
        <v>3019936700</v>
      </c>
      <c r="H17" s="55">
        <v>9949926500</v>
      </c>
      <c r="I17" s="15"/>
      <c r="J17" s="15"/>
      <c r="K17" s="15"/>
      <c r="L17" s="52">
        <f t="shared" si="0"/>
        <v>0.312</v>
      </c>
      <c r="M17" s="52">
        <f t="shared" si="0"/>
        <v>0.86129999999999995</v>
      </c>
      <c r="N17" s="52">
        <f t="shared" si="0"/>
        <v>3.9493999999999998</v>
      </c>
      <c r="O17" s="52">
        <f t="shared" si="0"/>
        <v>84.0989</v>
      </c>
      <c r="P17" s="52">
        <f t="shared" si="0"/>
        <v>736.02030000000002</v>
      </c>
      <c r="Q17" s="52">
        <f t="shared" si="0"/>
        <v>3019.9367000000002</v>
      </c>
      <c r="R17" s="52">
        <f t="shared" si="0"/>
        <v>9949.9264999999996</v>
      </c>
      <c r="S17" s="15"/>
    </row>
    <row r="18" spans="1:19" x14ac:dyDescent="0.3">
      <c r="A18" s="15"/>
      <c r="B18" s="53">
        <v>359600</v>
      </c>
      <c r="C18" s="54">
        <v>883500</v>
      </c>
      <c r="D18" s="54">
        <v>8249900</v>
      </c>
      <c r="E18" s="54">
        <v>55423800</v>
      </c>
      <c r="F18" s="54">
        <v>746620100</v>
      </c>
      <c r="G18" s="54">
        <v>6272213900</v>
      </c>
      <c r="H18" s="55">
        <v>10689696900</v>
      </c>
      <c r="I18" s="15"/>
      <c r="J18" s="15"/>
      <c r="K18" s="15"/>
      <c r="L18" s="52">
        <f t="shared" si="0"/>
        <v>0.35959999999999998</v>
      </c>
      <c r="M18" s="52">
        <f t="shared" si="0"/>
        <v>0.88349999999999995</v>
      </c>
      <c r="N18" s="52">
        <f t="shared" si="0"/>
        <v>8.2499000000000002</v>
      </c>
      <c r="O18" s="52">
        <f t="shared" si="0"/>
        <v>55.4238</v>
      </c>
      <c r="P18" s="52">
        <f t="shared" si="0"/>
        <v>746.62009999999998</v>
      </c>
      <c r="Q18" s="52">
        <f t="shared" si="0"/>
        <v>6272.2138999999997</v>
      </c>
      <c r="R18" s="52">
        <f t="shared" si="0"/>
        <v>10689.696900000001</v>
      </c>
      <c r="S18" s="15"/>
    </row>
    <row r="19" spans="1:19" x14ac:dyDescent="0.3">
      <c r="A19" s="15"/>
      <c r="B19" s="53">
        <v>310200</v>
      </c>
      <c r="C19" s="54">
        <v>879600</v>
      </c>
      <c r="D19" s="54">
        <v>3657700</v>
      </c>
      <c r="E19" s="54">
        <v>94538600</v>
      </c>
      <c r="F19" s="54">
        <v>472317400</v>
      </c>
      <c r="G19" s="54">
        <v>3547306000</v>
      </c>
      <c r="H19" s="55">
        <v>6279107800</v>
      </c>
      <c r="I19" s="15"/>
      <c r="J19" s="15"/>
      <c r="K19" s="15"/>
      <c r="L19" s="52">
        <f t="shared" ref="L19:R24" si="1">B19/10^6</f>
        <v>0.31019999999999998</v>
      </c>
      <c r="M19" s="52">
        <f t="shared" si="1"/>
        <v>0.87960000000000005</v>
      </c>
      <c r="N19" s="52">
        <f t="shared" si="1"/>
        <v>3.6577000000000002</v>
      </c>
      <c r="O19" s="52">
        <f t="shared" si="1"/>
        <v>94.538600000000002</v>
      </c>
      <c r="P19" s="52">
        <f t="shared" si="1"/>
        <v>472.31740000000002</v>
      </c>
      <c r="Q19" s="52">
        <f t="shared" si="1"/>
        <v>3547.306</v>
      </c>
      <c r="R19" s="52">
        <f t="shared" si="1"/>
        <v>6279.1077999999998</v>
      </c>
      <c r="S19" s="15"/>
    </row>
    <row r="20" spans="1:19" x14ac:dyDescent="0.3">
      <c r="A20" s="15"/>
      <c r="B20" s="53">
        <v>272300</v>
      </c>
      <c r="C20" s="54">
        <v>861100</v>
      </c>
      <c r="D20" s="54">
        <v>3631100</v>
      </c>
      <c r="E20" s="54">
        <v>83406300</v>
      </c>
      <c r="F20" s="54">
        <v>732469800</v>
      </c>
      <c r="G20" s="54">
        <v>2036585000</v>
      </c>
      <c r="H20" s="55">
        <v>12594618200</v>
      </c>
      <c r="I20" s="15"/>
      <c r="J20" s="15"/>
      <c r="K20" s="15"/>
      <c r="L20" s="52">
        <f t="shared" si="1"/>
        <v>0.27229999999999999</v>
      </c>
      <c r="M20" s="52">
        <f t="shared" si="1"/>
        <v>0.86109999999999998</v>
      </c>
      <c r="N20" s="52">
        <f t="shared" si="1"/>
        <v>3.6311</v>
      </c>
      <c r="O20" s="52">
        <f t="shared" si="1"/>
        <v>83.406300000000002</v>
      </c>
      <c r="P20" s="52">
        <f t="shared" si="1"/>
        <v>732.46979999999996</v>
      </c>
      <c r="Q20" s="52">
        <f t="shared" si="1"/>
        <v>2036.585</v>
      </c>
      <c r="R20" s="52">
        <f t="shared" si="1"/>
        <v>12594.618200000001</v>
      </c>
      <c r="S20" s="15"/>
    </row>
    <row r="21" spans="1:19" x14ac:dyDescent="0.3">
      <c r="A21" s="15"/>
      <c r="B21" s="53">
        <v>298100</v>
      </c>
      <c r="C21" s="54">
        <v>971600</v>
      </c>
      <c r="D21" s="54">
        <v>4030600</v>
      </c>
      <c r="E21" s="54">
        <v>74801100</v>
      </c>
      <c r="F21" s="54">
        <v>693674700</v>
      </c>
      <c r="G21" s="54">
        <v>2044912600</v>
      </c>
      <c r="H21" s="55">
        <v>51288586700</v>
      </c>
      <c r="I21" s="15"/>
      <c r="J21" s="15"/>
      <c r="K21" s="15"/>
      <c r="L21" s="52">
        <f t="shared" si="1"/>
        <v>0.29809999999999998</v>
      </c>
      <c r="M21" s="52">
        <f t="shared" si="1"/>
        <v>0.97160000000000002</v>
      </c>
      <c r="N21" s="52">
        <f t="shared" si="1"/>
        <v>4.0305999999999997</v>
      </c>
      <c r="O21" s="52">
        <f t="shared" si="1"/>
        <v>74.801100000000005</v>
      </c>
      <c r="P21" s="52">
        <f t="shared" si="1"/>
        <v>693.67470000000003</v>
      </c>
      <c r="Q21" s="52">
        <f t="shared" si="1"/>
        <v>2044.9126000000001</v>
      </c>
      <c r="R21" s="52">
        <f t="shared" si="1"/>
        <v>51288.5867</v>
      </c>
      <c r="S21" s="15"/>
    </row>
    <row r="22" spans="1:19" x14ac:dyDescent="0.3">
      <c r="A22" s="15"/>
      <c r="B22" s="53">
        <v>309100</v>
      </c>
      <c r="C22" s="54">
        <v>1000000</v>
      </c>
      <c r="D22" s="54">
        <v>3423400</v>
      </c>
      <c r="E22" s="54">
        <v>76007700</v>
      </c>
      <c r="F22" s="54">
        <v>1261892600</v>
      </c>
      <c r="G22" s="54">
        <v>2221636500</v>
      </c>
      <c r="H22" s="55">
        <v>3812739400</v>
      </c>
      <c r="I22" s="15"/>
      <c r="J22" s="15"/>
      <c r="K22" s="15"/>
      <c r="L22" s="52">
        <f t="shared" si="1"/>
        <v>0.30909999999999999</v>
      </c>
      <c r="M22" s="52">
        <f t="shared" si="1"/>
        <v>1</v>
      </c>
      <c r="N22" s="52">
        <f t="shared" si="1"/>
        <v>3.4234</v>
      </c>
      <c r="O22" s="52">
        <f t="shared" si="1"/>
        <v>76.0077</v>
      </c>
      <c r="P22" s="52">
        <f t="shared" si="1"/>
        <v>1261.8925999999999</v>
      </c>
      <c r="Q22" s="52">
        <f t="shared" si="1"/>
        <v>2221.6365000000001</v>
      </c>
      <c r="R22" s="52">
        <f t="shared" si="1"/>
        <v>3812.7393999999999</v>
      </c>
      <c r="S22" s="15"/>
    </row>
    <row r="23" spans="1:19" x14ac:dyDescent="0.3">
      <c r="A23" s="15"/>
      <c r="B23" s="53">
        <v>265800</v>
      </c>
      <c r="C23" s="54">
        <v>855400</v>
      </c>
      <c r="D23" s="54">
        <v>4485700</v>
      </c>
      <c r="E23" s="54">
        <v>85434600</v>
      </c>
      <c r="F23" s="54">
        <v>762207600</v>
      </c>
      <c r="G23" s="54">
        <v>2208350000</v>
      </c>
      <c r="H23" s="55">
        <v>6189176500</v>
      </c>
      <c r="I23" s="15"/>
      <c r="J23" s="15"/>
      <c r="K23" s="15"/>
      <c r="L23" s="52">
        <f t="shared" si="1"/>
        <v>0.26579999999999998</v>
      </c>
      <c r="M23" s="52">
        <f t="shared" si="1"/>
        <v>0.85540000000000005</v>
      </c>
      <c r="N23" s="52">
        <f t="shared" si="1"/>
        <v>4.4856999999999996</v>
      </c>
      <c r="O23" s="52">
        <f t="shared" si="1"/>
        <v>85.434600000000003</v>
      </c>
      <c r="P23" s="52">
        <f t="shared" si="1"/>
        <v>762.20759999999996</v>
      </c>
      <c r="Q23" s="52">
        <f t="shared" si="1"/>
        <v>2208.35</v>
      </c>
      <c r="R23" s="52">
        <f t="shared" si="1"/>
        <v>6189.1764999999996</v>
      </c>
      <c r="S23" s="15"/>
    </row>
    <row r="24" spans="1:19" ht="15" thickBot="1" x14ac:dyDescent="0.35">
      <c r="A24" s="15"/>
      <c r="B24" s="56">
        <v>264500</v>
      </c>
      <c r="C24" s="57">
        <v>817300</v>
      </c>
      <c r="D24" s="57">
        <v>3500800</v>
      </c>
      <c r="E24" s="57">
        <v>85500600</v>
      </c>
      <c r="F24" s="57">
        <v>443414500</v>
      </c>
      <c r="G24" s="57">
        <v>3976834300</v>
      </c>
      <c r="H24" s="58">
        <v>8181303100</v>
      </c>
      <c r="I24" s="15"/>
      <c r="J24" s="15"/>
      <c r="K24" s="15"/>
      <c r="L24" s="52">
        <f t="shared" si="1"/>
        <v>0.26450000000000001</v>
      </c>
      <c r="M24" s="52">
        <f t="shared" si="1"/>
        <v>0.81730000000000003</v>
      </c>
      <c r="N24" s="52">
        <f t="shared" si="1"/>
        <v>3.5007999999999999</v>
      </c>
      <c r="O24" s="52">
        <f t="shared" si="1"/>
        <v>85.500600000000006</v>
      </c>
      <c r="P24" s="52">
        <f t="shared" si="1"/>
        <v>443.41449999999998</v>
      </c>
      <c r="Q24" s="52">
        <f t="shared" si="1"/>
        <v>3976.8343</v>
      </c>
      <c r="R24" s="52">
        <f t="shared" si="1"/>
        <v>8181.3031000000001</v>
      </c>
      <c r="S24" s="15"/>
    </row>
    <row r="25" spans="1:19" ht="15" thickBot="1" x14ac:dyDescent="0.35">
      <c r="A25" s="11" t="s">
        <v>10</v>
      </c>
      <c r="B25" s="59">
        <f>AVERAGE(B3:B24)</f>
        <v>3352586.3636363638</v>
      </c>
      <c r="C25" s="59">
        <f t="shared" ref="C25:H25" si="2">AVERAGE(C3:C24)</f>
        <v>2194127.2727272729</v>
      </c>
      <c r="D25" s="59">
        <f t="shared" si="2"/>
        <v>9550995.4545454551</v>
      </c>
      <c r="E25" s="59">
        <f t="shared" si="2"/>
        <v>105536859.09090909</v>
      </c>
      <c r="F25" s="59">
        <f t="shared" si="2"/>
        <v>817094604.5454545</v>
      </c>
      <c r="G25" s="59">
        <f t="shared" si="2"/>
        <v>3906520763.6363635</v>
      </c>
      <c r="H25" s="59">
        <f t="shared" si="2"/>
        <v>12103207822.727272</v>
      </c>
      <c r="I25" s="60" t="s">
        <v>0</v>
      </c>
      <c r="J25" s="15"/>
      <c r="K25" s="11" t="s">
        <v>10</v>
      </c>
      <c r="L25" s="60">
        <f>AVERAGE(L3:L24)</f>
        <v>3.3525863636363638</v>
      </c>
      <c r="M25" s="60">
        <f t="shared" ref="M25:R25" si="3">AVERAGE(M3:M24)</f>
        <v>2.1941272727272736</v>
      </c>
      <c r="N25" s="60">
        <f t="shared" si="3"/>
        <v>9.5509954545454541</v>
      </c>
      <c r="O25" s="60">
        <f t="shared" si="3"/>
        <v>105.5368590909091</v>
      </c>
      <c r="P25" s="60">
        <f t="shared" si="3"/>
        <v>817.09460454545467</v>
      </c>
      <c r="Q25" s="60">
        <f t="shared" si="3"/>
        <v>3906.520763636363</v>
      </c>
      <c r="R25" s="60">
        <f t="shared" si="3"/>
        <v>12103.207822727272</v>
      </c>
      <c r="S25" s="60" t="s">
        <v>1</v>
      </c>
    </row>
    <row r="26" spans="1:19" ht="15" thickBot="1" x14ac:dyDescent="0.35">
      <c r="A26" s="13" t="s">
        <v>11</v>
      </c>
      <c r="B26" s="60">
        <f>_xlfn.STDEV.S(B3:B24)</f>
        <v>14090811.085387914</v>
      </c>
      <c r="C26" s="60">
        <f t="shared" ref="C26:H26" si="4">_xlfn.STDEV.S(C3:C24)</f>
        <v>5525073.5698770666</v>
      </c>
      <c r="D26" s="60">
        <f t="shared" si="4"/>
        <v>21989139.923964571</v>
      </c>
      <c r="E26" s="60">
        <f t="shared" si="4"/>
        <v>74197775.667126253</v>
      </c>
      <c r="F26" s="60">
        <f t="shared" si="4"/>
        <v>357254129.7861529</v>
      </c>
      <c r="G26" s="60">
        <f t="shared" si="4"/>
        <v>2255134926.3110266</v>
      </c>
      <c r="H26" s="60">
        <f t="shared" si="4"/>
        <v>10641611318.661304</v>
      </c>
      <c r="I26" s="60" t="s">
        <v>0</v>
      </c>
      <c r="J26" s="15"/>
      <c r="K26" s="13" t="s">
        <v>11</v>
      </c>
      <c r="L26" s="60">
        <f>_xlfn.STDEV.S(L3:L24)</f>
        <v>14.090811085387914</v>
      </c>
      <c r="M26" s="60">
        <f t="shared" ref="M26:R26" si="5">_xlfn.STDEV.S(M3:M24)</f>
        <v>5.5250735698770663</v>
      </c>
      <c r="N26" s="60">
        <f t="shared" si="5"/>
        <v>21.989139923964576</v>
      </c>
      <c r="O26" s="60">
        <f t="shared" si="5"/>
        <v>74.19777566712628</v>
      </c>
      <c r="P26" s="60">
        <f t="shared" si="5"/>
        <v>357.25412978615242</v>
      </c>
      <c r="Q26" s="60">
        <f t="shared" si="5"/>
        <v>2255.1349263110274</v>
      </c>
      <c r="R26" s="60">
        <f t="shared" si="5"/>
        <v>10641.611318661304</v>
      </c>
      <c r="S26" s="60" t="s">
        <v>1</v>
      </c>
    </row>
    <row r="27" spans="1:19" ht="15" thickBot="1" x14ac:dyDescent="0.35">
      <c r="A27" s="35" t="s">
        <v>39</v>
      </c>
      <c r="B27" s="61">
        <f>AVERAGE(B5:B24)</f>
        <v>327105</v>
      </c>
      <c r="C27" s="61">
        <f t="shared" ref="C27:H27" si="6">AVERAGE(C5:C24)</f>
        <v>995715</v>
      </c>
      <c r="D27" s="61">
        <f t="shared" si="6"/>
        <v>4824735</v>
      </c>
      <c r="E27" s="61">
        <f t="shared" si="6"/>
        <v>88060875</v>
      </c>
      <c r="F27" s="61">
        <f t="shared" si="6"/>
        <v>814533100</v>
      </c>
      <c r="G27" s="61">
        <f t="shared" si="6"/>
        <v>3949565485</v>
      </c>
      <c r="H27" s="62">
        <f t="shared" si="6"/>
        <v>11136259880</v>
      </c>
      <c r="I27" s="63" t="s">
        <v>0</v>
      </c>
      <c r="J27" s="15"/>
      <c r="K27" s="35" t="s">
        <v>39</v>
      </c>
      <c r="L27" s="61">
        <f>AVERAGE(L5:L24)</f>
        <v>0.32710499999999998</v>
      </c>
      <c r="M27" s="61">
        <f t="shared" ref="M27:R27" si="7">AVERAGE(M5:M24)</f>
        <v>0.99571499999999991</v>
      </c>
      <c r="N27" s="61">
        <f t="shared" si="7"/>
        <v>4.8247349999999996</v>
      </c>
      <c r="O27" s="61">
        <f t="shared" si="7"/>
        <v>88.060875000000024</v>
      </c>
      <c r="P27" s="61">
        <f t="shared" si="7"/>
        <v>814.53309999999999</v>
      </c>
      <c r="Q27" s="61">
        <f t="shared" si="7"/>
        <v>3949.5654850000001</v>
      </c>
      <c r="R27" s="62">
        <f t="shared" si="7"/>
        <v>11136.259879999998</v>
      </c>
      <c r="S27" s="63" t="s">
        <v>1</v>
      </c>
    </row>
    <row r="28" spans="1:19" ht="15" thickBot="1" x14ac:dyDescent="0.35">
      <c r="A28" s="35" t="s">
        <v>40</v>
      </c>
      <c r="B28" s="61">
        <f>_xlfn.STDEV.S(B5:B24)</f>
        <v>39468.528101847369</v>
      </c>
      <c r="C28" s="61">
        <f t="shared" ref="C28:H28" si="8">_xlfn.STDEV.S(C5:C24)</f>
        <v>215549.23793343417</v>
      </c>
      <c r="D28" s="61">
        <f t="shared" si="8"/>
        <v>1883018.7586831502</v>
      </c>
      <c r="E28" s="61">
        <f t="shared" si="8"/>
        <v>39173814.864455104</v>
      </c>
      <c r="F28" s="61">
        <f t="shared" si="8"/>
        <v>374467795.49576068</v>
      </c>
      <c r="G28" s="61">
        <f t="shared" si="8"/>
        <v>2342681412.6086988</v>
      </c>
      <c r="H28" s="62">
        <f t="shared" si="8"/>
        <v>10637878501.009264</v>
      </c>
      <c r="I28" s="63" t="s">
        <v>0</v>
      </c>
      <c r="J28" s="15"/>
      <c r="K28" s="35" t="s">
        <v>40</v>
      </c>
      <c r="L28" s="61">
        <f>_xlfn.STDEV.S(L5:L24)</f>
        <v>3.9468528101847478E-2</v>
      </c>
      <c r="M28" s="61">
        <f t="shared" ref="M28:R28" si="9">_xlfn.STDEV.S(M5:M24)</f>
        <v>0.21554923793343556</v>
      </c>
      <c r="N28" s="61">
        <f t="shared" si="9"/>
        <v>1.8830187586831508</v>
      </c>
      <c r="O28" s="61">
        <f t="shared" si="9"/>
        <v>39.173814864455103</v>
      </c>
      <c r="P28" s="61">
        <f t="shared" si="9"/>
        <v>374.46779549576024</v>
      </c>
      <c r="Q28" s="61">
        <f t="shared" si="9"/>
        <v>2342.6814126086974</v>
      </c>
      <c r="R28" s="62">
        <f t="shared" si="9"/>
        <v>10637.878501009263</v>
      </c>
      <c r="S28" s="63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:H2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topLeftCell="H2" workbookViewId="0">
      <selection activeCell="S29" sqref="S29"/>
    </sheetView>
  </sheetViews>
  <sheetFormatPr defaultRowHeight="14.4" x14ac:dyDescent="0.3"/>
  <cols>
    <col min="1" max="1" width="13.109375" style="2" customWidth="1"/>
    <col min="2" max="2" width="13.6640625" style="2" customWidth="1"/>
    <col min="3" max="3" width="13.10937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9" width="6.109375" style="2" customWidth="1"/>
    <col min="10" max="10" width="4.77734375" style="2" customWidth="1"/>
    <col min="11" max="11" width="7.77734375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8" ht="15" thickBot="1" x14ac:dyDescent="0.35">
      <c r="A1" s="1" t="s">
        <v>19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8" ht="15" thickBot="1" x14ac:dyDescent="0.35">
      <c r="B2" s="46" t="s">
        <v>12</v>
      </c>
      <c r="C2" s="47" t="s">
        <v>13</v>
      </c>
      <c r="D2" s="47" t="s">
        <v>17</v>
      </c>
      <c r="E2" s="46" t="s">
        <v>20</v>
      </c>
      <c r="F2" s="47" t="s">
        <v>21</v>
      </c>
      <c r="G2" s="47" t="s">
        <v>22</v>
      </c>
      <c r="H2" s="48" t="s">
        <v>23</v>
      </c>
      <c r="L2" s="3" t="s">
        <v>12</v>
      </c>
      <c r="M2" s="4" t="s">
        <v>13</v>
      </c>
      <c r="N2" s="4" t="s">
        <v>17</v>
      </c>
      <c r="O2" s="3" t="s">
        <v>20</v>
      </c>
      <c r="P2" s="4" t="s">
        <v>21</v>
      </c>
      <c r="Q2" s="4" t="s">
        <v>22</v>
      </c>
      <c r="R2" s="5" t="s">
        <v>23</v>
      </c>
    </row>
    <row r="3" spans="1:18" x14ac:dyDescent="0.3">
      <c r="B3" s="29">
        <v>272000300</v>
      </c>
      <c r="C3" s="30">
        <v>55062700</v>
      </c>
      <c r="D3" s="30">
        <v>37649600</v>
      </c>
      <c r="E3" s="30">
        <v>8937700</v>
      </c>
      <c r="F3" s="30">
        <v>1358500</v>
      </c>
      <c r="G3" s="30">
        <v>1503000</v>
      </c>
      <c r="H3" s="31">
        <v>3774700</v>
      </c>
      <c r="L3" s="7">
        <f t="shared" ref="L3:R18" si="0">B3/10^6</f>
        <v>272.00029999999998</v>
      </c>
      <c r="M3" s="7">
        <f t="shared" si="0"/>
        <v>55.0627</v>
      </c>
      <c r="N3" s="7">
        <f t="shared" si="0"/>
        <v>37.6496</v>
      </c>
      <c r="O3" s="7">
        <f t="shared" si="0"/>
        <v>8.9376999999999995</v>
      </c>
      <c r="P3" s="7">
        <f t="shared" si="0"/>
        <v>1.3585</v>
      </c>
      <c r="Q3" s="7">
        <f t="shared" si="0"/>
        <v>1.5029999999999999</v>
      </c>
      <c r="R3" s="7">
        <f t="shared" si="0"/>
        <v>3.7747000000000002</v>
      </c>
    </row>
    <row r="4" spans="1:18" x14ac:dyDescent="0.3">
      <c r="B4" s="44">
        <v>1062100</v>
      </c>
      <c r="C4" s="10">
        <v>2464300</v>
      </c>
      <c r="D4" s="10">
        <v>1287600</v>
      </c>
      <c r="E4" s="10">
        <v>2273600</v>
      </c>
      <c r="F4" s="10">
        <v>1403300</v>
      </c>
      <c r="G4" s="10">
        <v>1280100</v>
      </c>
      <c r="H4" s="45">
        <v>1384900</v>
      </c>
      <c r="L4" s="7">
        <f t="shared" si="0"/>
        <v>1.0621</v>
      </c>
      <c r="M4" s="7">
        <f t="shared" si="0"/>
        <v>2.4643000000000002</v>
      </c>
      <c r="N4" s="7">
        <f t="shared" si="0"/>
        <v>1.2876000000000001</v>
      </c>
      <c r="O4" s="7">
        <f t="shared" si="0"/>
        <v>2.2736000000000001</v>
      </c>
      <c r="P4" s="7">
        <f t="shared" si="0"/>
        <v>1.4033</v>
      </c>
      <c r="Q4" s="7">
        <f t="shared" si="0"/>
        <v>1.2801</v>
      </c>
      <c r="R4" s="7">
        <f t="shared" si="0"/>
        <v>1.3849</v>
      </c>
    </row>
    <row r="5" spans="1:18" x14ac:dyDescent="0.3">
      <c r="B5" s="44">
        <v>1177500</v>
      </c>
      <c r="C5" s="10">
        <v>5747400</v>
      </c>
      <c r="D5" s="10">
        <v>1492400</v>
      </c>
      <c r="E5" s="10">
        <v>1618300</v>
      </c>
      <c r="F5" s="10">
        <v>1389100</v>
      </c>
      <c r="G5" s="10">
        <v>1357200</v>
      </c>
      <c r="H5" s="45">
        <v>1370600</v>
      </c>
      <c r="L5" s="7">
        <f t="shared" si="0"/>
        <v>1.1775</v>
      </c>
      <c r="M5" s="7">
        <f t="shared" si="0"/>
        <v>5.7473999999999998</v>
      </c>
      <c r="N5" s="7">
        <f t="shared" si="0"/>
        <v>1.4923999999999999</v>
      </c>
      <c r="O5" s="7">
        <f t="shared" si="0"/>
        <v>1.6183000000000001</v>
      </c>
      <c r="P5" s="7">
        <f t="shared" si="0"/>
        <v>1.3891</v>
      </c>
      <c r="Q5" s="7">
        <f t="shared" si="0"/>
        <v>1.3572</v>
      </c>
      <c r="R5" s="7">
        <f t="shared" si="0"/>
        <v>1.3706</v>
      </c>
    </row>
    <row r="6" spans="1:18" x14ac:dyDescent="0.3">
      <c r="B6" s="44">
        <v>903200</v>
      </c>
      <c r="C6" s="10">
        <v>811800</v>
      </c>
      <c r="D6" s="10">
        <v>859100</v>
      </c>
      <c r="E6" s="10">
        <v>657700</v>
      </c>
      <c r="F6" s="10">
        <v>983000</v>
      </c>
      <c r="G6" s="10">
        <v>1237700</v>
      </c>
      <c r="H6" s="45">
        <v>949500</v>
      </c>
      <c r="L6" s="7">
        <f t="shared" si="0"/>
        <v>0.9032</v>
      </c>
      <c r="M6" s="7">
        <f t="shared" si="0"/>
        <v>0.81179999999999997</v>
      </c>
      <c r="N6" s="7">
        <f t="shared" si="0"/>
        <v>0.85909999999999997</v>
      </c>
      <c r="O6" s="7">
        <f t="shared" si="0"/>
        <v>0.65769999999999995</v>
      </c>
      <c r="P6" s="7">
        <f t="shared" si="0"/>
        <v>0.98299999999999998</v>
      </c>
      <c r="Q6" s="7">
        <f t="shared" si="0"/>
        <v>1.2377</v>
      </c>
      <c r="R6" s="7">
        <f t="shared" si="0"/>
        <v>0.94950000000000001</v>
      </c>
    </row>
    <row r="7" spans="1:18" x14ac:dyDescent="0.3">
      <c r="B7" s="44">
        <v>597600</v>
      </c>
      <c r="C7" s="10">
        <v>1010600</v>
      </c>
      <c r="D7" s="10">
        <v>953400</v>
      </c>
      <c r="E7" s="10">
        <v>1505200</v>
      </c>
      <c r="F7" s="10">
        <v>761800</v>
      </c>
      <c r="G7" s="10">
        <v>745500</v>
      </c>
      <c r="H7" s="45">
        <v>969900</v>
      </c>
      <c r="L7" s="7">
        <f t="shared" si="0"/>
        <v>0.59760000000000002</v>
      </c>
      <c r="M7" s="7">
        <f t="shared" si="0"/>
        <v>1.0105999999999999</v>
      </c>
      <c r="N7" s="7">
        <f t="shared" si="0"/>
        <v>0.95340000000000003</v>
      </c>
      <c r="O7" s="7">
        <f t="shared" si="0"/>
        <v>1.5052000000000001</v>
      </c>
      <c r="P7" s="7">
        <f t="shared" si="0"/>
        <v>0.76180000000000003</v>
      </c>
      <c r="Q7" s="7">
        <f t="shared" si="0"/>
        <v>0.74550000000000005</v>
      </c>
      <c r="R7" s="7">
        <f t="shared" si="0"/>
        <v>0.96989999999999998</v>
      </c>
    </row>
    <row r="8" spans="1:18" x14ac:dyDescent="0.3">
      <c r="B8" s="44">
        <v>1062700</v>
      </c>
      <c r="C8" s="10">
        <v>596300</v>
      </c>
      <c r="D8" s="10">
        <v>472600</v>
      </c>
      <c r="E8" s="10">
        <v>465000</v>
      </c>
      <c r="F8" s="10">
        <v>480300</v>
      </c>
      <c r="G8" s="10">
        <v>627200</v>
      </c>
      <c r="H8" s="45">
        <v>1466500</v>
      </c>
      <c r="L8" s="7">
        <f t="shared" si="0"/>
        <v>1.0627</v>
      </c>
      <c r="M8" s="7">
        <f t="shared" si="0"/>
        <v>0.59630000000000005</v>
      </c>
      <c r="N8" s="7">
        <f t="shared" si="0"/>
        <v>0.47260000000000002</v>
      </c>
      <c r="O8" s="7">
        <f t="shared" si="0"/>
        <v>0.46500000000000002</v>
      </c>
      <c r="P8" s="7">
        <f t="shared" si="0"/>
        <v>0.4803</v>
      </c>
      <c r="Q8" s="7">
        <f t="shared" si="0"/>
        <v>0.62719999999999998</v>
      </c>
      <c r="R8" s="7">
        <f t="shared" si="0"/>
        <v>1.4664999999999999</v>
      </c>
    </row>
    <row r="9" spans="1:18" x14ac:dyDescent="0.3">
      <c r="B9" s="44">
        <v>1033600</v>
      </c>
      <c r="C9" s="10">
        <v>776900</v>
      </c>
      <c r="D9" s="10">
        <v>731700</v>
      </c>
      <c r="E9" s="10">
        <v>620500</v>
      </c>
      <c r="F9" s="10">
        <v>708800</v>
      </c>
      <c r="G9" s="10">
        <v>689900</v>
      </c>
      <c r="H9" s="45">
        <v>641500</v>
      </c>
      <c r="J9" s="15"/>
      <c r="L9" s="7">
        <f t="shared" si="0"/>
        <v>1.0336000000000001</v>
      </c>
      <c r="M9" s="7">
        <f t="shared" si="0"/>
        <v>0.77690000000000003</v>
      </c>
      <c r="N9" s="7">
        <f t="shared" si="0"/>
        <v>0.73170000000000002</v>
      </c>
      <c r="O9" s="7">
        <f t="shared" si="0"/>
        <v>0.62050000000000005</v>
      </c>
      <c r="P9" s="7">
        <f t="shared" si="0"/>
        <v>0.70879999999999999</v>
      </c>
      <c r="Q9" s="7">
        <f t="shared" si="0"/>
        <v>0.68989999999999996</v>
      </c>
      <c r="R9" s="7">
        <f t="shared" si="0"/>
        <v>0.64149999999999996</v>
      </c>
    </row>
    <row r="10" spans="1:18" x14ac:dyDescent="0.3">
      <c r="B10" s="44">
        <v>538400</v>
      </c>
      <c r="C10" s="10">
        <v>2001200</v>
      </c>
      <c r="D10" s="10">
        <v>1116600</v>
      </c>
      <c r="E10" s="10">
        <v>1074000</v>
      </c>
      <c r="F10" s="10">
        <v>626800</v>
      </c>
      <c r="G10" s="10">
        <v>847300</v>
      </c>
      <c r="H10" s="45">
        <v>883800</v>
      </c>
      <c r="L10" s="7">
        <f t="shared" si="0"/>
        <v>0.53839999999999999</v>
      </c>
      <c r="M10" s="7">
        <f t="shared" si="0"/>
        <v>2.0011999999999999</v>
      </c>
      <c r="N10" s="7">
        <f t="shared" si="0"/>
        <v>1.1166</v>
      </c>
      <c r="O10" s="7">
        <f t="shared" si="0"/>
        <v>1.0740000000000001</v>
      </c>
      <c r="P10" s="7">
        <f t="shared" si="0"/>
        <v>0.62680000000000002</v>
      </c>
      <c r="Q10" s="7">
        <f t="shared" si="0"/>
        <v>0.84730000000000005</v>
      </c>
      <c r="R10" s="7">
        <f t="shared" si="0"/>
        <v>0.88380000000000003</v>
      </c>
    </row>
    <row r="11" spans="1:18" x14ac:dyDescent="0.3">
      <c r="B11" s="44">
        <v>859200</v>
      </c>
      <c r="C11" s="10">
        <v>1002100</v>
      </c>
      <c r="D11" s="10">
        <v>791900</v>
      </c>
      <c r="E11" s="10">
        <v>738600</v>
      </c>
      <c r="F11" s="10">
        <v>815800</v>
      </c>
      <c r="G11" s="10">
        <v>804400</v>
      </c>
      <c r="H11" s="45">
        <v>1043000</v>
      </c>
      <c r="L11" s="7">
        <f t="shared" si="0"/>
        <v>0.85919999999999996</v>
      </c>
      <c r="M11" s="7">
        <f t="shared" si="0"/>
        <v>1.0021</v>
      </c>
      <c r="N11" s="7">
        <f t="shared" si="0"/>
        <v>0.79190000000000005</v>
      </c>
      <c r="O11" s="7">
        <f t="shared" si="0"/>
        <v>0.73860000000000003</v>
      </c>
      <c r="P11" s="7">
        <f t="shared" si="0"/>
        <v>0.81579999999999997</v>
      </c>
      <c r="Q11" s="7">
        <f t="shared" si="0"/>
        <v>0.8044</v>
      </c>
      <c r="R11" s="7">
        <f t="shared" si="0"/>
        <v>1.0429999999999999</v>
      </c>
    </row>
    <row r="12" spans="1:18" x14ac:dyDescent="0.3">
      <c r="B12" s="44">
        <v>914500</v>
      </c>
      <c r="C12" s="10">
        <v>703400</v>
      </c>
      <c r="D12" s="10">
        <v>626800</v>
      </c>
      <c r="E12" s="10">
        <v>786400</v>
      </c>
      <c r="F12" s="10">
        <v>826400</v>
      </c>
      <c r="G12" s="10">
        <v>870600</v>
      </c>
      <c r="H12" s="45">
        <v>883300</v>
      </c>
      <c r="L12" s="7">
        <f t="shared" si="0"/>
        <v>0.91449999999999998</v>
      </c>
      <c r="M12" s="7">
        <f t="shared" si="0"/>
        <v>0.70340000000000003</v>
      </c>
      <c r="N12" s="7">
        <f t="shared" si="0"/>
        <v>0.62680000000000002</v>
      </c>
      <c r="O12" s="7">
        <f t="shared" si="0"/>
        <v>0.78639999999999999</v>
      </c>
      <c r="P12" s="7">
        <f t="shared" si="0"/>
        <v>0.82640000000000002</v>
      </c>
      <c r="Q12" s="7">
        <f t="shared" si="0"/>
        <v>0.87060000000000004</v>
      </c>
      <c r="R12" s="7">
        <f t="shared" si="0"/>
        <v>0.88329999999999997</v>
      </c>
    </row>
    <row r="13" spans="1:18" x14ac:dyDescent="0.3">
      <c r="B13" s="44">
        <v>646500</v>
      </c>
      <c r="C13" s="10">
        <v>682100</v>
      </c>
      <c r="D13" s="10">
        <v>578700</v>
      </c>
      <c r="E13" s="10">
        <v>651600</v>
      </c>
      <c r="F13" s="10">
        <v>544100</v>
      </c>
      <c r="G13" s="10">
        <v>601500</v>
      </c>
      <c r="H13" s="45">
        <v>790400</v>
      </c>
      <c r="L13" s="7">
        <f t="shared" si="0"/>
        <v>0.64649999999999996</v>
      </c>
      <c r="M13" s="7">
        <f t="shared" si="0"/>
        <v>0.68210000000000004</v>
      </c>
      <c r="N13" s="7">
        <f t="shared" si="0"/>
        <v>0.57869999999999999</v>
      </c>
      <c r="O13" s="7">
        <f t="shared" si="0"/>
        <v>0.65159999999999996</v>
      </c>
      <c r="P13" s="7">
        <f t="shared" si="0"/>
        <v>0.54410000000000003</v>
      </c>
      <c r="Q13" s="7">
        <f t="shared" si="0"/>
        <v>0.60150000000000003</v>
      </c>
      <c r="R13" s="7">
        <f t="shared" si="0"/>
        <v>0.79039999999999999</v>
      </c>
    </row>
    <row r="14" spans="1:18" x14ac:dyDescent="0.3">
      <c r="B14" s="44">
        <v>504700</v>
      </c>
      <c r="C14" s="10">
        <v>578800</v>
      </c>
      <c r="D14" s="10">
        <v>540300</v>
      </c>
      <c r="E14" s="10">
        <v>581000</v>
      </c>
      <c r="F14" s="10">
        <v>598400</v>
      </c>
      <c r="G14" s="10">
        <v>680000</v>
      </c>
      <c r="H14" s="45">
        <v>724100</v>
      </c>
      <c r="L14" s="7">
        <f t="shared" si="0"/>
        <v>0.50470000000000004</v>
      </c>
      <c r="M14" s="7">
        <f t="shared" si="0"/>
        <v>0.57879999999999998</v>
      </c>
      <c r="N14" s="7">
        <f t="shared" si="0"/>
        <v>0.5403</v>
      </c>
      <c r="O14" s="7">
        <f t="shared" si="0"/>
        <v>0.58099999999999996</v>
      </c>
      <c r="P14" s="7">
        <f t="shared" si="0"/>
        <v>0.59840000000000004</v>
      </c>
      <c r="Q14" s="7">
        <f t="shared" si="0"/>
        <v>0.68</v>
      </c>
      <c r="R14" s="7">
        <f t="shared" si="0"/>
        <v>0.72409999999999997</v>
      </c>
    </row>
    <row r="15" spans="1:18" x14ac:dyDescent="0.3">
      <c r="B15" s="44">
        <v>653700</v>
      </c>
      <c r="C15" s="10">
        <v>626700</v>
      </c>
      <c r="D15" s="10">
        <v>541800</v>
      </c>
      <c r="E15" s="10">
        <v>581400</v>
      </c>
      <c r="F15" s="10">
        <v>915700</v>
      </c>
      <c r="G15" s="10">
        <v>896300</v>
      </c>
      <c r="H15" s="45">
        <v>941000</v>
      </c>
      <c r="L15" s="7">
        <f t="shared" si="0"/>
        <v>0.65369999999999995</v>
      </c>
      <c r="M15" s="7">
        <f t="shared" si="0"/>
        <v>0.62670000000000003</v>
      </c>
      <c r="N15" s="7">
        <f t="shared" si="0"/>
        <v>0.54179999999999995</v>
      </c>
      <c r="O15" s="7">
        <f t="shared" si="0"/>
        <v>0.58140000000000003</v>
      </c>
      <c r="P15" s="7">
        <f t="shared" si="0"/>
        <v>0.91569999999999996</v>
      </c>
      <c r="Q15" s="7">
        <f t="shared" si="0"/>
        <v>0.89629999999999999</v>
      </c>
      <c r="R15" s="7">
        <f t="shared" si="0"/>
        <v>0.94099999999999995</v>
      </c>
    </row>
    <row r="16" spans="1:18" x14ac:dyDescent="0.3">
      <c r="B16" s="44">
        <v>454500</v>
      </c>
      <c r="C16" s="10">
        <v>490200</v>
      </c>
      <c r="D16" s="10">
        <v>560700</v>
      </c>
      <c r="E16" s="10">
        <v>362600</v>
      </c>
      <c r="F16" s="10">
        <v>599200</v>
      </c>
      <c r="G16" s="10">
        <v>363000</v>
      </c>
      <c r="H16" s="45">
        <v>397000</v>
      </c>
      <c r="L16" s="7">
        <f t="shared" si="0"/>
        <v>0.45450000000000002</v>
      </c>
      <c r="M16" s="7">
        <f t="shared" si="0"/>
        <v>0.49020000000000002</v>
      </c>
      <c r="N16" s="7">
        <f t="shared" si="0"/>
        <v>0.56069999999999998</v>
      </c>
      <c r="O16" s="7">
        <f t="shared" si="0"/>
        <v>0.36259999999999998</v>
      </c>
      <c r="P16" s="7">
        <f t="shared" si="0"/>
        <v>0.59919999999999995</v>
      </c>
      <c r="Q16" s="7">
        <f t="shared" si="0"/>
        <v>0.36299999999999999</v>
      </c>
      <c r="R16" s="7">
        <f t="shared" si="0"/>
        <v>0.39700000000000002</v>
      </c>
    </row>
    <row r="17" spans="1:19" x14ac:dyDescent="0.3">
      <c r="B17" s="44">
        <v>248600</v>
      </c>
      <c r="C17" s="10">
        <v>375800</v>
      </c>
      <c r="D17" s="10">
        <v>277600</v>
      </c>
      <c r="E17" s="10">
        <v>405600</v>
      </c>
      <c r="F17" s="10">
        <v>680300</v>
      </c>
      <c r="G17" s="10">
        <v>682800</v>
      </c>
      <c r="H17" s="45">
        <v>867900</v>
      </c>
      <c r="L17" s="7">
        <f t="shared" si="0"/>
        <v>0.24859999999999999</v>
      </c>
      <c r="M17" s="7">
        <f t="shared" si="0"/>
        <v>0.37580000000000002</v>
      </c>
      <c r="N17" s="7">
        <f t="shared" si="0"/>
        <v>0.27760000000000001</v>
      </c>
      <c r="O17" s="7">
        <f t="shared" si="0"/>
        <v>0.40560000000000002</v>
      </c>
      <c r="P17" s="7">
        <f t="shared" si="0"/>
        <v>0.68030000000000002</v>
      </c>
      <c r="Q17" s="7">
        <f t="shared" si="0"/>
        <v>0.68279999999999996</v>
      </c>
      <c r="R17" s="7">
        <f t="shared" si="0"/>
        <v>0.8679</v>
      </c>
    </row>
    <row r="18" spans="1:19" x14ac:dyDescent="0.3">
      <c r="B18" s="44">
        <v>552400</v>
      </c>
      <c r="C18" s="10">
        <v>530600</v>
      </c>
      <c r="D18" s="10">
        <v>529200</v>
      </c>
      <c r="E18" s="10">
        <v>523200</v>
      </c>
      <c r="F18" s="10">
        <v>633500</v>
      </c>
      <c r="G18" s="10">
        <v>620400</v>
      </c>
      <c r="H18" s="45">
        <v>814000</v>
      </c>
      <c r="L18" s="7">
        <f t="shared" si="0"/>
        <v>0.5524</v>
      </c>
      <c r="M18" s="7">
        <f t="shared" si="0"/>
        <v>0.53059999999999996</v>
      </c>
      <c r="N18" s="7">
        <f t="shared" si="0"/>
        <v>0.5292</v>
      </c>
      <c r="O18" s="7">
        <f t="shared" si="0"/>
        <v>0.5232</v>
      </c>
      <c r="P18" s="7">
        <f t="shared" si="0"/>
        <v>0.63349999999999995</v>
      </c>
      <c r="Q18" s="7">
        <f t="shared" si="0"/>
        <v>0.62039999999999995</v>
      </c>
      <c r="R18" s="7">
        <f t="shared" si="0"/>
        <v>0.81399999999999995</v>
      </c>
    </row>
    <row r="19" spans="1:19" x14ac:dyDescent="0.3">
      <c r="B19" s="44">
        <v>462900</v>
      </c>
      <c r="C19" s="10">
        <v>937000</v>
      </c>
      <c r="D19" s="10">
        <v>545400</v>
      </c>
      <c r="E19" s="10">
        <v>485300</v>
      </c>
      <c r="F19" s="10">
        <v>497600</v>
      </c>
      <c r="G19" s="10">
        <v>550100</v>
      </c>
      <c r="H19" s="45">
        <v>672100</v>
      </c>
      <c r="L19" s="7">
        <f t="shared" ref="L19:M24" si="1">B19/10^6</f>
        <v>0.46289999999999998</v>
      </c>
      <c r="M19" s="7">
        <f t="shared" si="1"/>
        <v>0.93700000000000006</v>
      </c>
      <c r="N19" s="7">
        <f t="shared" ref="N19:N24" si="2">D19/10^6</f>
        <v>0.5454</v>
      </c>
      <c r="O19" s="7">
        <f t="shared" ref="O19:O24" si="3">E19/10^6</f>
        <v>0.48530000000000001</v>
      </c>
      <c r="P19" s="7">
        <f t="shared" ref="P19:P24" si="4">F19/10^6</f>
        <v>0.49759999999999999</v>
      </c>
      <c r="Q19" s="7">
        <f t="shared" ref="Q19:Q24" si="5">G19/10^6</f>
        <v>0.55010000000000003</v>
      </c>
      <c r="R19" s="7">
        <f t="shared" ref="R19:R24" si="6">H19/10^6</f>
        <v>0.67210000000000003</v>
      </c>
    </row>
    <row r="20" spans="1:19" x14ac:dyDescent="0.3">
      <c r="B20" s="44">
        <v>391300</v>
      </c>
      <c r="C20" s="10">
        <v>545100</v>
      </c>
      <c r="D20" s="10">
        <v>531600</v>
      </c>
      <c r="E20" s="10">
        <v>401100</v>
      </c>
      <c r="F20" s="10">
        <v>863100</v>
      </c>
      <c r="G20" s="10">
        <v>515000</v>
      </c>
      <c r="H20" s="45">
        <v>489900</v>
      </c>
      <c r="L20" s="7">
        <f t="shared" si="1"/>
        <v>0.39129999999999998</v>
      </c>
      <c r="M20" s="7">
        <f t="shared" si="1"/>
        <v>0.54510000000000003</v>
      </c>
      <c r="N20" s="7">
        <f t="shared" si="2"/>
        <v>0.53159999999999996</v>
      </c>
      <c r="O20" s="7">
        <f t="shared" si="3"/>
        <v>0.40110000000000001</v>
      </c>
      <c r="P20" s="7">
        <f t="shared" si="4"/>
        <v>0.86309999999999998</v>
      </c>
      <c r="Q20" s="7">
        <f t="shared" si="5"/>
        <v>0.51500000000000001</v>
      </c>
      <c r="R20" s="7">
        <f t="shared" si="6"/>
        <v>0.4899</v>
      </c>
    </row>
    <row r="21" spans="1:19" x14ac:dyDescent="0.3">
      <c r="B21" s="44">
        <v>394700</v>
      </c>
      <c r="C21" s="10">
        <v>771600</v>
      </c>
      <c r="D21" s="10">
        <v>423700</v>
      </c>
      <c r="E21" s="10">
        <v>413300</v>
      </c>
      <c r="F21" s="10">
        <v>455000</v>
      </c>
      <c r="G21" s="10">
        <v>497800</v>
      </c>
      <c r="H21" s="45">
        <v>582000</v>
      </c>
      <c r="L21" s="7">
        <f t="shared" si="1"/>
        <v>0.3947</v>
      </c>
      <c r="M21" s="7">
        <f t="shared" si="1"/>
        <v>0.77159999999999995</v>
      </c>
      <c r="N21" s="7">
        <f t="shared" si="2"/>
        <v>0.42370000000000002</v>
      </c>
      <c r="O21" s="7">
        <f t="shared" si="3"/>
        <v>0.4133</v>
      </c>
      <c r="P21" s="7">
        <f t="shared" si="4"/>
        <v>0.45500000000000002</v>
      </c>
      <c r="Q21" s="7">
        <f t="shared" si="5"/>
        <v>0.49780000000000002</v>
      </c>
      <c r="R21" s="7">
        <f t="shared" si="6"/>
        <v>0.58199999999999996</v>
      </c>
    </row>
    <row r="22" spans="1:19" x14ac:dyDescent="0.3">
      <c r="B22" s="44">
        <v>394700</v>
      </c>
      <c r="C22" s="10">
        <v>1618300</v>
      </c>
      <c r="D22" s="10">
        <v>495600</v>
      </c>
      <c r="E22" s="10">
        <v>450300</v>
      </c>
      <c r="F22" s="10">
        <v>613200</v>
      </c>
      <c r="G22" s="10">
        <v>717900</v>
      </c>
      <c r="H22" s="45">
        <v>664300</v>
      </c>
      <c r="L22" s="7">
        <f t="shared" si="1"/>
        <v>0.3947</v>
      </c>
      <c r="M22" s="7">
        <f t="shared" si="1"/>
        <v>1.6183000000000001</v>
      </c>
      <c r="N22" s="7">
        <f t="shared" si="2"/>
        <v>0.49559999999999998</v>
      </c>
      <c r="O22" s="7">
        <f t="shared" si="3"/>
        <v>0.45029999999999998</v>
      </c>
      <c r="P22" s="7">
        <f t="shared" si="4"/>
        <v>0.61319999999999997</v>
      </c>
      <c r="Q22" s="7">
        <f t="shared" si="5"/>
        <v>0.71789999999999998</v>
      </c>
      <c r="R22" s="7">
        <f t="shared" si="6"/>
        <v>0.6643</v>
      </c>
    </row>
    <row r="23" spans="1:19" x14ac:dyDescent="0.3">
      <c r="B23" s="44">
        <v>407200</v>
      </c>
      <c r="C23" s="10">
        <v>373000</v>
      </c>
      <c r="D23" s="10">
        <v>364100</v>
      </c>
      <c r="E23" s="10">
        <v>594600</v>
      </c>
      <c r="F23" s="10">
        <v>622600</v>
      </c>
      <c r="G23" s="10">
        <v>658400</v>
      </c>
      <c r="H23" s="45">
        <v>875900</v>
      </c>
      <c r="L23" s="7">
        <f t="shared" si="1"/>
        <v>0.40720000000000001</v>
      </c>
      <c r="M23" s="7">
        <f t="shared" ref="M23:M24" si="7">C23/10^6</f>
        <v>0.373</v>
      </c>
      <c r="N23" s="7">
        <f t="shared" si="2"/>
        <v>0.36409999999999998</v>
      </c>
      <c r="O23" s="7">
        <f t="shared" si="3"/>
        <v>0.59460000000000002</v>
      </c>
      <c r="P23" s="7">
        <f t="shared" si="4"/>
        <v>0.62260000000000004</v>
      </c>
      <c r="Q23" s="7">
        <f t="shared" si="5"/>
        <v>0.65839999999999999</v>
      </c>
      <c r="R23" s="7">
        <f t="shared" si="6"/>
        <v>0.87590000000000001</v>
      </c>
    </row>
    <row r="24" spans="1:19" ht="15" thickBot="1" x14ac:dyDescent="0.35">
      <c r="B24" s="32">
        <v>706700</v>
      </c>
      <c r="C24" s="33">
        <v>531500</v>
      </c>
      <c r="D24" s="33">
        <v>626200</v>
      </c>
      <c r="E24" s="33">
        <v>399800</v>
      </c>
      <c r="F24" s="33">
        <v>316200</v>
      </c>
      <c r="G24" s="33">
        <v>278900</v>
      </c>
      <c r="H24" s="34">
        <v>460000</v>
      </c>
      <c r="L24" s="7">
        <f t="shared" si="1"/>
        <v>0.70669999999999999</v>
      </c>
      <c r="M24" s="7">
        <f t="shared" si="7"/>
        <v>0.53149999999999997</v>
      </c>
      <c r="N24" s="7">
        <f t="shared" si="2"/>
        <v>0.62619999999999998</v>
      </c>
      <c r="O24" s="7">
        <f t="shared" si="3"/>
        <v>0.39979999999999999</v>
      </c>
      <c r="P24" s="7">
        <f t="shared" si="4"/>
        <v>0.31619999999999998</v>
      </c>
      <c r="Q24" s="7">
        <f t="shared" si="5"/>
        <v>0.27889999999999998</v>
      </c>
      <c r="R24" s="7">
        <f t="shared" si="6"/>
        <v>0.46</v>
      </c>
    </row>
    <row r="25" spans="1:19" ht="15" thickBot="1" x14ac:dyDescent="0.35">
      <c r="A25" s="11" t="s">
        <v>10</v>
      </c>
      <c r="B25" s="25">
        <f>AVERAGE(B3:B24)</f>
        <v>12998500</v>
      </c>
      <c r="C25" s="25">
        <f t="shared" ref="C25:H25" si="8">AVERAGE(C3:C24)</f>
        <v>3556245.4545454546</v>
      </c>
      <c r="D25" s="25">
        <f t="shared" si="8"/>
        <v>2363481.8181818184</v>
      </c>
      <c r="E25" s="25">
        <f t="shared" si="8"/>
        <v>1114854.5454545454</v>
      </c>
      <c r="F25" s="25">
        <f t="shared" si="8"/>
        <v>758759.09090909094</v>
      </c>
      <c r="G25" s="25">
        <f t="shared" si="8"/>
        <v>773863.63636363635</v>
      </c>
      <c r="H25" s="25">
        <f t="shared" si="8"/>
        <v>983922.72727272729</v>
      </c>
      <c r="I25" s="12" t="s">
        <v>0</v>
      </c>
      <c r="K25" s="11" t="s">
        <v>10</v>
      </c>
      <c r="L25" s="12">
        <f>AVERAGE(L3:L24)</f>
        <v>12.9985</v>
      </c>
      <c r="M25" s="12">
        <f t="shared" ref="M25:R25" si="9">AVERAGE(M3:M24)</f>
        <v>3.5562454545454556</v>
      </c>
      <c r="N25" s="12">
        <f t="shared" si="9"/>
        <v>2.363481818181818</v>
      </c>
      <c r="O25" s="12">
        <f t="shared" si="9"/>
        <v>1.1148545454545451</v>
      </c>
      <c r="P25" s="12">
        <f t="shared" si="9"/>
        <v>0.75875909090909066</v>
      </c>
      <c r="Q25" s="12">
        <f t="shared" si="9"/>
        <v>0.77386363636363631</v>
      </c>
      <c r="R25" s="12">
        <f t="shared" si="9"/>
        <v>0.98392272727272745</v>
      </c>
      <c r="S25" s="12" t="s">
        <v>1</v>
      </c>
    </row>
    <row r="26" spans="1:19" ht="15" thickBot="1" x14ac:dyDescent="0.35">
      <c r="A26" s="13" t="s">
        <v>11</v>
      </c>
      <c r="B26" s="12">
        <f>_xlfn.STDEV.S(B3:B24)</f>
        <v>57849471.500224076</v>
      </c>
      <c r="C26" s="12">
        <f t="shared" ref="C26:H26" si="10">_xlfn.STDEV.S(C3:C24)</f>
        <v>11562635.301065866</v>
      </c>
      <c r="D26" s="12">
        <f t="shared" si="10"/>
        <v>7886935.6483114567</v>
      </c>
      <c r="E26" s="12">
        <f t="shared" si="10"/>
        <v>1811300.0137305416</v>
      </c>
      <c r="F26" s="12">
        <f t="shared" si="10"/>
        <v>299101.61779997573</v>
      </c>
      <c r="G26" s="12">
        <f t="shared" si="10"/>
        <v>316024.09574415226</v>
      </c>
      <c r="H26" s="12">
        <f t="shared" si="10"/>
        <v>685171.72399598942</v>
      </c>
      <c r="I26" s="12" t="s">
        <v>0</v>
      </c>
      <c r="K26" s="13" t="s">
        <v>11</v>
      </c>
      <c r="L26" s="12">
        <f>_xlfn.STDEV.S(L3:L24)</f>
        <v>57.849471500224062</v>
      </c>
      <c r="M26" s="12">
        <f t="shared" ref="M26:R26" si="11">_xlfn.STDEV.S(M3:M24)</f>
        <v>11.562635301065864</v>
      </c>
      <c r="N26" s="12">
        <f t="shared" si="11"/>
        <v>7.8869356483114572</v>
      </c>
      <c r="O26" s="12">
        <f t="shared" si="11"/>
        <v>1.8113000137305415</v>
      </c>
      <c r="P26" s="12">
        <f t="shared" si="11"/>
        <v>0.29910161779997624</v>
      </c>
      <c r="Q26" s="12">
        <f t="shared" si="11"/>
        <v>0.31602409574415241</v>
      </c>
      <c r="R26" s="12">
        <f t="shared" si="11"/>
        <v>0.68517172399598925</v>
      </c>
      <c r="S26" s="12" t="s">
        <v>1</v>
      </c>
    </row>
    <row r="27" spans="1:19" ht="15" thickBot="1" x14ac:dyDescent="0.35">
      <c r="A27" s="35" t="s">
        <v>39</v>
      </c>
      <c r="B27" s="36">
        <f>AVERAGE(B5:B24)</f>
        <v>645230</v>
      </c>
      <c r="C27" s="36">
        <f t="shared" ref="C27:H27" si="12">AVERAGE(C5:C24)</f>
        <v>1035520</v>
      </c>
      <c r="D27" s="36">
        <f t="shared" si="12"/>
        <v>652970</v>
      </c>
      <c r="E27" s="36">
        <f t="shared" si="12"/>
        <v>665775</v>
      </c>
      <c r="F27" s="36">
        <f t="shared" si="12"/>
        <v>696545</v>
      </c>
      <c r="G27" s="36">
        <f t="shared" si="12"/>
        <v>712095</v>
      </c>
      <c r="H27" s="37">
        <f t="shared" si="12"/>
        <v>824335</v>
      </c>
      <c r="I27" s="26" t="s">
        <v>0</v>
      </c>
      <c r="K27" s="35" t="s">
        <v>39</v>
      </c>
      <c r="L27" s="36">
        <f>AVERAGE(L5:L24)</f>
        <v>0.64522999999999997</v>
      </c>
      <c r="M27" s="36">
        <f t="shared" ref="M27:R27" si="13">AVERAGE(M5:M24)</f>
        <v>1.0355200000000002</v>
      </c>
      <c r="N27" s="36">
        <f t="shared" si="13"/>
        <v>0.65297000000000005</v>
      </c>
      <c r="O27" s="36">
        <f t="shared" si="13"/>
        <v>0.66577500000000001</v>
      </c>
      <c r="P27" s="36">
        <f t="shared" si="13"/>
        <v>0.69654500000000008</v>
      </c>
      <c r="Q27" s="36">
        <f t="shared" si="13"/>
        <v>0.71209500000000003</v>
      </c>
      <c r="R27" s="37">
        <f t="shared" si="13"/>
        <v>0.82433500000000026</v>
      </c>
      <c r="S27" s="26" t="s">
        <v>1</v>
      </c>
    </row>
    <row r="28" spans="1:19" ht="15" thickBot="1" x14ac:dyDescent="0.35">
      <c r="A28" s="35" t="s">
        <v>40</v>
      </c>
      <c r="B28" s="36">
        <f>_xlfn.STDEV.S(B5:B24)</f>
        <v>262855.56390094582</v>
      </c>
      <c r="C28" s="36">
        <f t="shared" ref="C28:H28" si="14">_xlfn.STDEV.S(C5:C24)</f>
        <v>1178690.0881018189</v>
      </c>
      <c r="D28" s="36">
        <f t="shared" si="14"/>
        <v>280428.309817979</v>
      </c>
      <c r="E28" s="36">
        <f t="shared" si="14"/>
        <v>349730.10176269838</v>
      </c>
      <c r="F28" s="36">
        <f t="shared" si="14"/>
        <v>232397.49630637953</v>
      </c>
      <c r="G28" s="36">
        <f t="shared" si="14"/>
        <v>254752.03934930841</v>
      </c>
      <c r="H28" s="37">
        <f t="shared" si="14"/>
        <v>271456.18096519838</v>
      </c>
      <c r="I28" s="26" t="s">
        <v>0</v>
      </c>
      <c r="K28" s="35" t="s">
        <v>40</v>
      </c>
      <c r="L28" s="36">
        <f>_xlfn.STDEV.S(L5:L24)</f>
        <v>0.26285556390094605</v>
      </c>
      <c r="M28" s="36">
        <f t="shared" ref="M28:R28" si="15">_xlfn.STDEV.S(M5:M24)</f>
        <v>1.1786900881018185</v>
      </c>
      <c r="N28" s="36">
        <f t="shared" si="15"/>
        <v>0.2804283098179785</v>
      </c>
      <c r="O28" s="36">
        <f t="shared" si="15"/>
        <v>0.34973010176269836</v>
      </c>
      <c r="P28" s="36">
        <f t="shared" si="15"/>
        <v>0.23239749630637943</v>
      </c>
      <c r="Q28" s="36">
        <f t="shared" si="15"/>
        <v>0.25475203934930835</v>
      </c>
      <c r="R28" s="37">
        <f t="shared" si="15"/>
        <v>0.27145618096519758</v>
      </c>
      <c r="S28" s="26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:H2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FD624-5E48-48F2-94E7-26B213594023}">
  <dimension ref="A1:S28"/>
  <sheetViews>
    <sheetView topLeftCell="H2" workbookViewId="0">
      <selection activeCell="S29" sqref="S29"/>
    </sheetView>
  </sheetViews>
  <sheetFormatPr defaultRowHeight="14.4" x14ac:dyDescent="0.3"/>
  <cols>
    <col min="1" max="1" width="8" style="2" customWidth="1"/>
    <col min="2" max="2" width="13.6640625" style="2" customWidth="1"/>
    <col min="3" max="3" width="14.554687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9" width="6.109375" style="2" customWidth="1"/>
    <col min="10" max="10" width="4.77734375" style="2" customWidth="1"/>
    <col min="11" max="11" width="7.77734375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8" ht="15" thickBot="1" x14ac:dyDescent="0.35">
      <c r="A1" s="1" t="s">
        <v>24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8" ht="15" thickBot="1" x14ac:dyDescent="0.35">
      <c r="B2" s="46" t="s">
        <v>12</v>
      </c>
      <c r="C2" s="47" t="s">
        <v>13</v>
      </c>
      <c r="D2" s="47" t="s">
        <v>17</v>
      </c>
      <c r="E2" s="46" t="s">
        <v>20</v>
      </c>
      <c r="F2" s="47" t="s">
        <v>21</v>
      </c>
      <c r="G2" s="47" t="s">
        <v>22</v>
      </c>
      <c r="H2" s="48" t="s">
        <v>23</v>
      </c>
      <c r="L2" s="3" t="s">
        <v>12</v>
      </c>
      <c r="M2" s="4" t="s">
        <v>13</v>
      </c>
      <c r="N2" s="4" t="s">
        <v>17</v>
      </c>
      <c r="O2" s="3" t="s">
        <v>20</v>
      </c>
      <c r="P2" s="4" t="s">
        <v>21</v>
      </c>
      <c r="Q2" s="4" t="s">
        <v>22</v>
      </c>
      <c r="R2" s="5" t="s">
        <v>23</v>
      </c>
    </row>
    <row r="3" spans="1:18" x14ac:dyDescent="0.3">
      <c r="B3" s="29">
        <v>90630800</v>
      </c>
      <c r="C3" s="30">
        <v>90497900</v>
      </c>
      <c r="D3" s="30">
        <v>7657000</v>
      </c>
      <c r="E3" s="30">
        <v>5619200</v>
      </c>
      <c r="F3" s="30">
        <v>10861000</v>
      </c>
      <c r="G3" s="30">
        <v>21927400</v>
      </c>
      <c r="H3" s="31">
        <v>34984800</v>
      </c>
      <c r="L3" s="7">
        <f t="shared" ref="L3:R18" si="0">B3/10^6</f>
        <v>90.630799999999994</v>
      </c>
      <c r="M3" s="7">
        <f t="shared" si="0"/>
        <v>90.497900000000001</v>
      </c>
      <c r="N3" s="7">
        <f t="shared" si="0"/>
        <v>7.657</v>
      </c>
      <c r="O3" s="7">
        <f t="shared" si="0"/>
        <v>5.6192000000000002</v>
      </c>
      <c r="P3" s="7">
        <f t="shared" si="0"/>
        <v>10.861000000000001</v>
      </c>
      <c r="Q3" s="7">
        <f t="shared" si="0"/>
        <v>21.927399999999999</v>
      </c>
      <c r="R3" s="7">
        <f t="shared" si="0"/>
        <v>34.9848</v>
      </c>
    </row>
    <row r="4" spans="1:18" x14ac:dyDescent="0.3">
      <c r="B4" s="44">
        <v>473900</v>
      </c>
      <c r="C4" s="10">
        <v>999100</v>
      </c>
      <c r="D4" s="10">
        <v>2124200</v>
      </c>
      <c r="E4" s="10">
        <v>3737800</v>
      </c>
      <c r="F4" s="10">
        <v>7419600</v>
      </c>
      <c r="G4" s="10">
        <v>12679600</v>
      </c>
      <c r="H4" s="45">
        <v>27080800</v>
      </c>
      <c r="L4" s="7">
        <f t="shared" si="0"/>
        <v>0.47389999999999999</v>
      </c>
      <c r="M4" s="7">
        <f t="shared" si="0"/>
        <v>0.99909999999999999</v>
      </c>
      <c r="N4" s="7">
        <f t="shared" si="0"/>
        <v>2.1242000000000001</v>
      </c>
      <c r="O4" s="7">
        <f t="shared" si="0"/>
        <v>3.7378</v>
      </c>
      <c r="P4" s="7">
        <f t="shared" si="0"/>
        <v>7.4196</v>
      </c>
      <c r="Q4" s="7">
        <f t="shared" si="0"/>
        <v>12.679600000000001</v>
      </c>
      <c r="R4" s="7">
        <f t="shared" si="0"/>
        <v>27.0808</v>
      </c>
    </row>
    <row r="5" spans="1:18" x14ac:dyDescent="0.3">
      <c r="B5" s="44">
        <v>395400</v>
      </c>
      <c r="C5" s="10">
        <v>841900</v>
      </c>
      <c r="D5" s="10">
        <v>1768500</v>
      </c>
      <c r="E5" s="10">
        <v>2416700</v>
      </c>
      <c r="F5" s="10">
        <v>6310300</v>
      </c>
      <c r="G5" s="10">
        <v>10232200</v>
      </c>
      <c r="H5" s="45">
        <v>20258600</v>
      </c>
      <c r="L5" s="7">
        <f t="shared" si="0"/>
        <v>0.39539999999999997</v>
      </c>
      <c r="M5" s="7">
        <f t="shared" si="0"/>
        <v>0.84189999999999998</v>
      </c>
      <c r="N5" s="7">
        <f t="shared" si="0"/>
        <v>1.7685</v>
      </c>
      <c r="O5" s="7">
        <f t="shared" si="0"/>
        <v>2.4167000000000001</v>
      </c>
      <c r="P5" s="7">
        <f t="shared" si="0"/>
        <v>6.3102999999999998</v>
      </c>
      <c r="Q5" s="7">
        <f t="shared" si="0"/>
        <v>10.232200000000001</v>
      </c>
      <c r="R5" s="7">
        <f t="shared" si="0"/>
        <v>20.258600000000001</v>
      </c>
    </row>
    <row r="6" spans="1:18" x14ac:dyDescent="0.3">
      <c r="B6" s="44">
        <v>361200</v>
      </c>
      <c r="C6" s="10">
        <v>964900</v>
      </c>
      <c r="D6" s="10">
        <v>1354400</v>
      </c>
      <c r="E6" s="10">
        <v>2127400</v>
      </c>
      <c r="F6" s="10">
        <v>4043600</v>
      </c>
      <c r="G6" s="10">
        <v>8098300</v>
      </c>
      <c r="H6" s="45">
        <v>29978400</v>
      </c>
      <c r="L6" s="7">
        <f t="shared" si="0"/>
        <v>0.36120000000000002</v>
      </c>
      <c r="M6" s="7">
        <f t="shared" si="0"/>
        <v>0.96489999999999998</v>
      </c>
      <c r="N6" s="7">
        <f t="shared" si="0"/>
        <v>1.3544</v>
      </c>
      <c r="O6" s="7">
        <f t="shared" si="0"/>
        <v>2.1274000000000002</v>
      </c>
      <c r="P6" s="7">
        <f t="shared" si="0"/>
        <v>4.0435999999999996</v>
      </c>
      <c r="Q6" s="7">
        <f t="shared" si="0"/>
        <v>8.0983000000000001</v>
      </c>
      <c r="R6" s="7">
        <f t="shared" si="0"/>
        <v>29.978400000000001</v>
      </c>
    </row>
    <row r="7" spans="1:18" x14ac:dyDescent="0.3">
      <c r="B7" s="44">
        <v>271300</v>
      </c>
      <c r="C7" s="10">
        <v>689000</v>
      </c>
      <c r="D7" s="10">
        <v>1736100</v>
      </c>
      <c r="E7" s="10">
        <v>2925200</v>
      </c>
      <c r="F7" s="10">
        <v>12728600</v>
      </c>
      <c r="G7" s="10">
        <v>13419200</v>
      </c>
      <c r="H7" s="45">
        <v>16955400</v>
      </c>
      <c r="L7" s="7">
        <f t="shared" si="0"/>
        <v>0.27129999999999999</v>
      </c>
      <c r="M7" s="7">
        <f t="shared" si="0"/>
        <v>0.68899999999999995</v>
      </c>
      <c r="N7" s="7">
        <f t="shared" si="0"/>
        <v>1.7361</v>
      </c>
      <c r="O7" s="7">
        <f t="shared" si="0"/>
        <v>2.9251999999999998</v>
      </c>
      <c r="P7" s="7">
        <f t="shared" si="0"/>
        <v>12.7286</v>
      </c>
      <c r="Q7" s="7">
        <f t="shared" si="0"/>
        <v>13.4192</v>
      </c>
      <c r="R7" s="7">
        <f t="shared" si="0"/>
        <v>16.955400000000001</v>
      </c>
    </row>
    <row r="8" spans="1:18" x14ac:dyDescent="0.3">
      <c r="B8" s="44">
        <v>376200</v>
      </c>
      <c r="C8" s="10">
        <v>706500</v>
      </c>
      <c r="D8" s="10">
        <v>1070700</v>
      </c>
      <c r="E8" s="10">
        <v>4171300</v>
      </c>
      <c r="F8" s="10">
        <v>6317000</v>
      </c>
      <c r="G8" s="10">
        <v>5526800</v>
      </c>
      <c r="H8" s="45">
        <v>11466100</v>
      </c>
      <c r="L8" s="7">
        <f t="shared" si="0"/>
        <v>0.37619999999999998</v>
      </c>
      <c r="M8" s="7">
        <f t="shared" si="0"/>
        <v>0.70650000000000002</v>
      </c>
      <c r="N8" s="7">
        <f t="shared" si="0"/>
        <v>1.0707</v>
      </c>
      <c r="O8" s="7">
        <f t="shared" si="0"/>
        <v>4.1712999999999996</v>
      </c>
      <c r="P8" s="7">
        <f t="shared" si="0"/>
        <v>6.3170000000000002</v>
      </c>
      <c r="Q8" s="7">
        <f t="shared" si="0"/>
        <v>5.5267999999999997</v>
      </c>
      <c r="R8" s="7">
        <f t="shared" si="0"/>
        <v>11.466100000000001</v>
      </c>
    </row>
    <row r="9" spans="1:18" x14ac:dyDescent="0.3">
      <c r="B9" s="44">
        <v>266100</v>
      </c>
      <c r="C9" s="10">
        <v>654800</v>
      </c>
      <c r="D9" s="10">
        <v>1005500</v>
      </c>
      <c r="E9" s="10">
        <v>1483600</v>
      </c>
      <c r="F9" s="10">
        <v>2881300</v>
      </c>
      <c r="G9" s="10">
        <v>7888900</v>
      </c>
      <c r="H9" s="45">
        <v>11598000</v>
      </c>
      <c r="J9" s="15"/>
      <c r="L9" s="7">
        <f t="shared" si="0"/>
        <v>0.2661</v>
      </c>
      <c r="M9" s="7">
        <f t="shared" si="0"/>
        <v>0.65480000000000005</v>
      </c>
      <c r="N9" s="7">
        <f t="shared" si="0"/>
        <v>1.0055000000000001</v>
      </c>
      <c r="O9" s="7">
        <f t="shared" si="0"/>
        <v>1.4836</v>
      </c>
      <c r="P9" s="7">
        <f t="shared" si="0"/>
        <v>2.8813</v>
      </c>
      <c r="Q9" s="7">
        <f t="shared" si="0"/>
        <v>7.8888999999999996</v>
      </c>
      <c r="R9" s="7">
        <f t="shared" si="0"/>
        <v>11.598000000000001</v>
      </c>
    </row>
    <row r="10" spans="1:18" x14ac:dyDescent="0.3">
      <c r="B10" s="44">
        <v>1985500</v>
      </c>
      <c r="C10" s="10">
        <v>998700</v>
      </c>
      <c r="D10" s="10">
        <v>1274000</v>
      </c>
      <c r="E10" s="10">
        <v>1627300</v>
      </c>
      <c r="F10" s="10">
        <v>2771700</v>
      </c>
      <c r="G10" s="10">
        <v>4823900</v>
      </c>
      <c r="H10" s="45">
        <v>11555600</v>
      </c>
      <c r="L10" s="7">
        <f t="shared" si="0"/>
        <v>1.9855</v>
      </c>
      <c r="M10" s="7">
        <f t="shared" si="0"/>
        <v>0.99870000000000003</v>
      </c>
      <c r="N10" s="7">
        <f t="shared" si="0"/>
        <v>1.274</v>
      </c>
      <c r="O10" s="7">
        <f t="shared" si="0"/>
        <v>1.6273</v>
      </c>
      <c r="P10" s="7">
        <f t="shared" si="0"/>
        <v>2.7717000000000001</v>
      </c>
      <c r="Q10" s="7">
        <f t="shared" si="0"/>
        <v>4.8239000000000001</v>
      </c>
      <c r="R10" s="7">
        <f t="shared" si="0"/>
        <v>11.5556</v>
      </c>
    </row>
    <row r="11" spans="1:18" x14ac:dyDescent="0.3">
      <c r="B11" s="44">
        <v>260300</v>
      </c>
      <c r="C11" s="10">
        <v>636200</v>
      </c>
      <c r="D11" s="10">
        <v>2682900</v>
      </c>
      <c r="E11" s="10">
        <v>1284900</v>
      </c>
      <c r="F11" s="10">
        <v>3229700</v>
      </c>
      <c r="G11" s="10">
        <v>4167600</v>
      </c>
      <c r="H11" s="45">
        <v>9591500</v>
      </c>
      <c r="L11" s="7">
        <f t="shared" si="0"/>
        <v>0.26029999999999998</v>
      </c>
      <c r="M11" s="7">
        <f t="shared" si="0"/>
        <v>0.63619999999999999</v>
      </c>
      <c r="N11" s="7">
        <f t="shared" si="0"/>
        <v>2.6829000000000001</v>
      </c>
      <c r="O11" s="7">
        <f t="shared" si="0"/>
        <v>1.2848999999999999</v>
      </c>
      <c r="P11" s="7">
        <f t="shared" si="0"/>
        <v>3.2296999999999998</v>
      </c>
      <c r="Q11" s="7">
        <f t="shared" si="0"/>
        <v>4.1676000000000002</v>
      </c>
      <c r="R11" s="7">
        <f t="shared" si="0"/>
        <v>9.5914999999999999</v>
      </c>
    </row>
    <row r="12" spans="1:18" x14ac:dyDescent="0.3">
      <c r="B12" s="44">
        <v>261900</v>
      </c>
      <c r="C12" s="10">
        <v>717300</v>
      </c>
      <c r="D12" s="10">
        <v>1078600</v>
      </c>
      <c r="E12" s="10">
        <v>1455100</v>
      </c>
      <c r="F12" s="10">
        <v>2650500</v>
      </c>
      <c r="G12" s="10">
        <v>5606500</v>
      </c>
      <c r="H12" s="45">
        <v>11119100</v>
      </c>
      <c r="L12" s="7">
        <f t="shared" si="0"/>
        <v>0.26190000000000002</v>
      </c>
      <c r="M12" s="7">
        <f t="shared" si="0"/>
        <v>0.71730000000000005</v>
      </c>
      <c r="N12" s="7">
        <f t="shared" si="0"/>
        <v>1.0786</v>
      </c>
      <c r="O12" s="7">
        <f t="shared" si="0"/>
        <v>1.4551000000000001</v>
      </c>
      <c r="P12" s="7">
        <f t="shared" si="0"/>
        <v>2.6505000000000001</v>
      </c>
      <c r="Q12" s="7">
        <f t="shared" si="0"/>
        <v>5.6064999999999996</v>
      </c>
      <c r="R12" s="7">
        <f t="shared" si="0"/>
        <v>11.1191</v>
      </c>
    </row>
    <row r="13" spans="1:18" x14ac:dyDescent="0.3">
      <c r="B13" s="44">
        <v>234100</v>
      </c>
      <c r="C13" s="10">
        <v>548500</v>
      </c>
      <c r="D13" s="10">
        <v>908900</v>
      </c>
      <c r="E13" s="10">
        <v>1341100</v>
      </c>
      <c r="F13" s="10">
        <v>2560500</v>
      </c>
      <c r="G13" s="10">
        <v>4701300</v>
      </c>
      <c r="H13" s="45">
        <v>12089700</v>
      </c>
      <c r="L13" s="7">
        <f t="shared" si="0"/>
        <v>0.2341</v>
      </c>
      <c r="M13" s="7">
        <f t="shared" si="0"/>
        <v>0.54849999999999999</v>
      </c>
      <c r="N13" s="7">
        <f t="shared" si="0"/>
        <v>0.90890000000000004</v>
      </c>
      <c r="O13" s="7">
        <f t="shared" si="0"/>
        <v>1.3411</v>
      </c>
      <c r="P13" s="7">
        <f t="shared" si="0"/>
        <v>2.5605000000000002</v>
      </c>
      <c r="Q13" s="7">
        <f t="shared" si="0"/>
        <v>4.7012999999999998</v>
      </c>
      <c r="R13" s="7">
        <f t="shared" si="0"/>
        <v>12.089700000000001</v>
      </c>
    </row>
    <row r="14" spans="1:18" x14ac:dyDescent="0.3">
      <c r="B14" s="44">
        <v>193300</v>
      </c>
      <c r="C14" s="10">
        <v>574200</v>
      </c>
      <c r="D14" s="10">
        <v>932300</v>
      </c>
      <c r="E14" s="10">
        <v>1313400</v>
      </c>
      <c r="F14" s="10">
        <v>2621100</v>
      </c>
      <c r="G14" s="10">
        <v>5327000</v>
      </c>
      <c r="H14" s="45">
        <v>9386800</v>
      </c>
      <c r="L14" s="7">
        <f t="shared" si="0"/>
        <v>0.1933</v>
      </c>
      <c r="M14" s="7">
        <f t="shared" si="0"/>
        <v>0.57420000000000004</v>
      </c>
      <c r="N14" s="7">
        <f t="shared" si="0"/>
        <v>0.93230000000000002</v>
      </c>
      <c r="O14" s="7">
        <f t="shared" si="0"/>
        <v>1.3133999999999999</v>
      </c>
      <c r="P14" s="7">
        <f t="shared" si="0"/>
        <v>2.6211000000000002</v>
      </c>
      <c r="Q14" s="7">
        <f t="shared" si="0"/>
        <v>5.327</v>
      </c>
      <c r="R14" s="7">
        <f t="shared" si="0"/>
        <v>9.3867999999999991</v>
      </c>
    </row>
    <row r="15" spans="1:18" x14ac:dyDescent="0.3">
      <c r="B15" s="44">
        <v>181500</v>
      </c>
      <c r="C15" s="10">
        <v>522000</v>
      </c>
      <c r="D15" s="10">
        <v>882300</v>
      </c>
      <c r="E15" s="10">
        <v>1166300</v>
      </c>
      <c r="F15" s="10">
        <v>3378100</v>
      </c>
      <c r="G15" s="10">
        <v>6041200</v>
      </c>
      <c r="H15" s="45">
        <v>10220600</v>
      </c>
      <c r="L15" s="7">
        <f t="shared" si="0"/>
        <v>0.18149999999999999</v>
      </c>
      <c r="M15" s="7">
        <f t="shared" si="0"/>
        <v>0.52200000000000002</v>
      </c>
      <c r="N15" s="7">
        <f t="shared" si="0"/>
        <v>0.88229999999999997</v>
      </c>
      <c r="O15" s="7">
        <f t="shared" si="0"/>
        <v>1.1662999999999999</v>
      </c>
      <c r="P15" s="7">
        <f t="shared" si="0"/>
        <v>3.3780999999999999</v>
      </c>
      <c r="Q15" s="7">
        <f t="shared" si="0"/>
        <v>6.0411999999999999</v>
      </c>
      <c r="R15" s="7">
        <f t="shared" si="0"/>
        <v>10.220599999999999</v>
      </c>
    </row>
    <row r="16" spans="1:18" x14ac:dyDescent="0.3">
      <c r="B16" s="44">
        <v>218200</v>
      </c>
      <c r="C16" s="10">
        <v>556100</v>
      </c>
      <c r="D16" s="10">
        <v>852100</v>
      </c>
      <c r="E16" s="10">
        <v>1216000</v>
      </c>
      <c r="F16" s="10">
        <v>2359600</v>
      </c>
      <c r="G16" s="10">
        <v>4524600</v>
      </c>
      <c r="H16" s="45">
        <v>11872100</v>
      </c>
      <c r="L16" s="7">
        <f t="shared" si="0"/>
        <v>0.21820000000000001</v>
      </c>
      <c r="M16" s="7">
        <f t="shared" si="0"/>
        <v>0.55610000000000004</v>
      </c>
      <c r="N16" s="7">
        <f t="shared" si="0"/>
        <v>0.85209999999999997</v>
      </c>
      <c r="O16" s="7">
        <f t="shared" si="0"/>
        <v>1.216</v>
      </c>
      <c r="P16" s="7">
        <f t="shared" si="0"/>
        <v>2.3595999999999999</v>
      </c>
      <c r="Q16" s="7">
        <f t="shared" si="0"/>
        <v>4.5246000000000004</v>
      </c>
      <c r="R16" s="7">
        <f t="shared" si="0"/>
        <v>11.8721</v>
      </c>
    </row>
    <row r="17" spans="1:19" x14ac:dyDescent="0.3">
      <c r="B17" s="44">
        <v>226400</v>
      </c>
      <c r="C17" s="10">
        <v>652300</v>
      </c>
      <c r="D17" s="10">
        <v>1089800</v>
      </c>
      <c r="E17" s="10">
        <v>1503800</v>
      </c>
      <c r="F17" s="10">
        <v>2462800</v>
      </c>
      <c r="G17" s="10">
        <v>6662900</v>
      </c>
      <c r="H17" s="45">
        <v>8783100</v>
      </c>
      <c r="L17" s="7">
        <f t="shared" si="0"/>
        <v>0.22639999999999999</v>
      </c>
      <c r="M17" s="7">
        <f t="shared" si="0"/>
        <v>0.65229999999999999</v>
      </c>
      <c r="N17" s="7">
        <f t="shared" si="0"/>
        <v>1.0898000000000001</v>
      </c>
      <c r="O17" s="7">
        <f t="shared" si="0"/>
        <v>1.5038</v>
      </c>
      <c r="P17" s="7">
        <f t="shared" si="0"/>
        <v>2.4628000000000001</v>
      </c>
      <c r="Q17" s="7">
        <f t="shared" si="0"/>
        <v>6.6628999999999996</v>
      </c>
      <c r="R17" s="7">
        <f t="shared" si="0"/>
        <v>8.7830999999999992</v>
      </c>
    </row>
    <row r="18" spans="1:19" x14ac:dyDescent="0.3">
      <c r="B18" s="44">
        <v>101100</v>
      </c>
      <c r="C18" s="10">
        <v>329300</v>
      </c>
      <c r="D18" s="10">
        <v>529300</v>
      </c>
      <c r="E18" s="10">
        <v>808700</v>
      </c>
      <c r="F18" s="10">
        <v>2795600</v>
      </c>
      <c r="G18" s="10">
        <v>4137400</v>
      </c>
      <c r="H18" s="45">
        <v>7552200</v>
      </c>
      <c r="L18" s="7">
        <f t="shared" si="0"/>
        <v>0.1011</v>
      </c>
      <c r="M18" s="7">
        <f t="shared" si="0"/>
        <v>0.32929999999999998</v>
      </c>
      <c r="N18" s="7">
        <f t="shared" si="0"/>
        <v>0.52929999999999999</v>
      </c>
      <c r="O18" s="7">
        <f t="shared" si="0"/>
        <v>0.80869999999999997</v>
      </c>
      <c r="P18" s="7">
        <f t="shared" si="0"/>
        <v>2.7955999999999999</v>
      </c>
      <c r="Q18" s="7">
        <f t="shared" si="0"/>
        <v>4.1374000000000004</v>
      </c>
      <c r="R18" s="7">
        <f t="shared" si="0"/>
        <v>7.5522</v>
      </c>
    </row>
    <row r="19" spans="1:19" x14ac:dyDescent="0.3">
      <c r="B19" s="44">
        <v>117800</v>
      </c>
      <c r="C19" s="10">
        <v>575600</v>
      </c>
      <c r="D19" s="10">
        <v>659100</v>
      </c>
      <c r="E19" s="10">
        <v>1758000</v>
      </c>
      <c r="F19" s="10">
        <v>3506000</v>
      </c>
      <c r="G19" s="10">
        <v>6231600</v>
      </c>
      <c r="H19" s="45">
        <v>8506100</v>
      </c>
      <c r="L19" s="7">
        <f t="shared" ref="L19:R24" si="1">B19/10^6</f>
        <v>0.1178</v>
      </c>
      <c r="M19" s="7">
        <f t="shared" si="1"/>
        <v>0.5756</v>
      </c>
      <c r="N19" s="7">
        <f t="shared" si="1"/>
        <v>0.65910000000000002</v>
      </c>
      <c r="O19" s="7">
        <f t="shared" si="1"/>
        <v>1.758</v>
      </c>
      <c r="P19" s="7">
        <f t="shared" si="1"/>
        <v>3.5059999999999998</v>
      </c>
      <c r="Q19" s="7">
        <f t="shared" si="1"/>
        <v>6.2316000000000003</v>
      </c>
      <c r="R19" s="7">
        <f t="shared" si="1"/>
        <v>8.5061</v>
      </c>
    </row>
    <row r="20" spans="1:19" x14ac:dyDescent="0.3">
      <c r="B20" s="44">
        <v>597900</v>
      </c>
      <c r="C20" s="10">
        <v>859700</v>
      </c>
      <c r="D20" s="10">
        <v>774000</v>
      </c>
      <c r="E20" s="10">
        <v>1120800</v>
      </c>
      <c r="F20" s="10">
        <v>1819500</v>
      </c>
      <c r="G20" s="10">
        <v>3858100</v>
      </c>
      <c r="H20" s="45">
        <v>5855900</v>
      </c>
      <c r="L20" s="7">
        <f t="shared" si="1"/>
        <v>0.59789999999999999</v>
      </c>
      <c r="M20" s="7">
        <f t="shared" si="1"/>
        <v>0.85970000000000002</v>
      </c>
      <c r="N20" s="7">
        <f t="shared" si="1"/>
        <v>0.77400000000000002</v>
      </c>
      <c r="O20" s="7">
        <f t="shared" si="1"/>
        <v>1.1208</v>
      </c>
      <c r="P20" s="7">
        <f t="shared" si="1"/>
        <v>1.8194999999999999</v>
      </c>
      <c r="Q20" s="7">
        <f t="shared" si="1"/>
        <v>3.8580999999999999</v>
      </c>
      <c r="R20" s="7">
        <f t="shared" si="1"/>
        <v>5.8559000000000001</v>
      </c>
    </row>
    <row r="21" spans="1:19" x14ac:dyDescent="0.3">
      <c r="B21" s="44">
        <v>117300</v>
      </c>
      <c r="C21" s="10">
        <v>476200</v>
      </c>
      <c r="D21" s="10">
        <v>592800</v>
      </c>
      <c r="E21" s="10">
        <v>754000</v>
      </c>
      <c r="F21" s="10">
        <v>1555100</v>
      </c>
      <c r="G21" s="10">
        <v>4005100</v>
      </c>
      <c r="H21" s="45">
        <v>6049400</v>
      </c>
      <c r="L21" s="7">
        <f t="shared" si="1"/>
        <v>0.1173</v>
      </c>
      <c r="M21" s="7">
        <f t="shared" si="1"/>
        <v>0.47620000000000001</v>
      </c>
      <c r="N21" s="7">
        <f t="shared" si="1"/>
        <v>0.59279999999999999</v>
      </c>
      <c r="O21" s="7">
        <f t="shared" si="1"/>
        <v>0.754</v>
      </c>
      <c r="P21" s="7">
        <f t="shared" si="1"/>
        <v>1.5550999999999999</v>
      </c>
      <c r="Q21" s="7">
        <f t="shared" si="1"/>
        <v>4.0050999999999997</v>
      </c>
      <c r="R21" s="7">
        <f t="shared" si="1"/>
        <v>6.0494000000000003</v>
      </c>
    </row>
    <row r="22" spans="1:19" x14ac:dyDescent="0.3">
      <c r="B22" s="44">
        <v>136700</v>
      </c>
      <c r="C22" s="10">
        <v>374800</v>
      </c>
      <c r="D22" s="10">
        <v>603100</v>
      </c>
      <c r="E22" s="10">
        <v>715900</v>
      </c>
      <c r="F22" s="10">
        <v>1491800</v>
      </c>
      <c r="G22" s="10">
        <v>2892100</v>
      </c>
      <c r="H22" s="45">
        <v>8653200</v>
      </c>
      <c r="L22" s="7">
        <f t="shared" si="1"/>
        <v>0.13669999999999999</v>
      </c>
      <c r="M22" s="7">
        <f t="shared" si="1"/>
        <v>0.37480000000000002</v>
      </c>
      <c r="N22" s="7">
        <f t="shared" si="1"/>
        <v>0.60309999999999997</v>
      </c>
      <c r="O22" s="7">
        <f t="shared" si="1"/>
        <v>0.71589999999999998</v>
      </c>
      <c r="P22" s="7">
        <f t="shared" si="1"/>
        <v>1.4918</v>
      </c>
      <c r="Q22" s="7">
        <f t="shared" si="1"/>
        <v>2.8921000000000001</v>
      </c>
      <c r="R22" s="7">
        <f t="shared" si="1"/>
        <v>8.6532</v>
      </c>
    </row>
    <row r="23" spans="1:19" x14ac:dyDescent="0.3">
      <c r="B23" s="44">
        <v>105300</v>
      </c>
      <c r="C23" s="10">
        <v>298200</v>
      </c>
      <c r="D23" s="10">
        <v>482900</v>
      </c>
      <c r="E23" s="10">
        <v>518600</v>
      </c>
      <c r="F23" s="10">
        <v>1171700</v>
      </c>
      <c r="G23" s="10">
        <v>1926900</v>
      </c>
      <c r="H23" s="45">
        <v>3932300</v>
      </c>
      <c r="L23" s="7">
        <f t="shared" si="1"/>
        <v>0.1053</v>
      </c>
      <c r="M23" s="7">
        <f t="shared" si="1"/>
        <v>0.29820000000000002</v>
      </c>
      <c r="N23" s="7">
        <f t="shared" si="1"/>
        <v>0.4829</v>
      </c>
      <c r="O23" s="7">
        <f t="shared" si="1"/>
        <v>0.51859999999999995</v>
      </c>
      <c r="P23" s="7">
        <f t="shared" si="1"/>
        <v>1.1717</v>
      </c>
      <c r="Q23" s="7">
        <f t="shared" si="1"/>
        <v>1.9269000000000001</v>
      </c>
      <c r="R23" s="7">
        <f t="shared" si="1"/>
        <v>3.9323000000000001</v>
      </c>
    </row>
    <row r="24" spans="1:19" ht="15" thickBot="1" x14ac:dyDescent="0.35">
      <c r="B24" s="32">
        <v>81600</v>
      </c>
      <c r="C24" s="33">
        <v>243200</v>
      </c>
      <c r="D24" s="33">
        <v>403000</v>
      </c>
      <c r="E24" s="33">
        <v>517600</v>
      </c>
      <c r="F24" s="33">
        <v>1042300</v>
      </c>
      <c r="G24" s="33">
        <v>2137700</v>
      </c>
      <c r="H24" s="34">
        <v>4452900</v>
      </c>
      <c r="L24" s="7">
        <f t="shared" si="1"/>
        <v>8.1600000000000006E-2</v>
      </c>
      <c r="M24" s="7">
        <f t="shared" si="1"/>
        <v>0.2432</v>
      </c>
      <c r="N24" s="7">
        <f t="shared" si="1"/>
        <v>0.40300000000000002</v>
      </c>
      <c r="O24" s="7">
        <f t="shared" si="1"/>
        <v>0.51759999999999995</v>
      </c>
      <c r="P24" s="7">
        <f t="shared" si="1"/>
        <v>1.0423</v>
      </c>
      <c r="Q24" s="7">
        <f t="shared" si="1"/>
        <v>2.1377000000000002</v>
      </c>
      <c r="R24" s="7">
        <f t="shared" si="1"/>
        <v>4.4528999999999996</v>
      </c>
    </row>
    <row r="25" spans="1:19" ht="15" thickBot="1" x14ac:dyDescent="0.35">
      <c r="A25" s="11" t="s">
        <v>10</v>
      </c>
      <c r="B25" s="25">
        <f>AVERAGE(B3:B24)</f>
        <v>4436081.8181818184</v>
      </c>
      <c r="C25" s="25">
        <f t="shared" ref="C25:H25" si="2">AVERAGE(C3:C24)</f>
        <v>4714381.8181818184</v>
      </c>
      <c r="D25" s="25">
        <f t="shared" si="2"/>
        <v>1384613.6363636365</v>
      </c>
      <c r="E25" s="25">
        <f t="shared" si="2"/>
        <v>1799213.6363636365</v>
      </c>
      <c r="F25" s="25">
        <f t="shared" si="2"/>
        <v>3908063.6363636362</v>
      </c>
      <c r="G25" s="25">
        <f t="shared" si="2"/>
        <v>6673468.1818181816</v>
      </c>
      <c r="H25" s="25">
        <f t="shared" si="2"/>
        <v>12815572.727272727</v>
      </c>
      <c r="I25" s="12" t="s">
        <v>0</v>
      </c>
      <c r="K25" s="11" t="s">
        <v>10</v>
      </c>
      <c r="L25" s="12">
        <f>AVERAGE(L3:L24)</f>
        <v>4.4360818181818162</v>
      </c>
      <c r="M25" s="12">
        <f t="shared" ref="M25:R25" si="3">AVERAGE(M3:M24)</f>
        <v>4.7143818181818178</v>
      </c>
      <c r="N25" s="12">
        <f t="shared" si="3"/>
        <v>1.3846136363636365</v>
      </c>
      <c r="O25" s="12">
        <f t="shared" si="3"/>
        <v>1.7992136363636368</v>
      </c>
      <c r="P25" s="12">
        <f t="shared" si="3"/>
        <v>3.9080636363636363</v>
      </c>
      <c r="Q25" s="12">
        <f t="shared" si="3"/>
        <v>6.6734681818181807</v>
      </c>
      <c r="R25" s="12">
        <f t="shared" si="3"/>
        <v>12.815572727272729</v>
      </c>
      <c r="S25" s="12" t="s">
        <v>1</v>
      </c>
    </row>
    <row r="26" spans="1:19" ht="15" thickBot="1" x14ac:dyDescent="0.35">
      <c r="A26" s="13" t="s">
        <v>11</v>
      </c>
      <c r="B26" s="12">
        <f>_xlfn.STDEV.S(B3:B24)</f>
        <v>19255845.6992165</v>
      </c>
      <c r="C26" s="12">
        <f t="shared" ref="C26:H26" si="4">_xlfn.STDEV.S(C3:C24)</f>
        <v>19161221.321836863</v>
      </c>
      <c r="D26" s="12">
        <f t="shared" si="4"/>
        <v>1510190.7903104587</v>
      </c>
      <c r="E26" s="12">
        <f t="shared" si="4"/>
        <v>1281955.7656344038</v>
      </c>
      <c r="F26" s="12">
        <f t="shared" si="4"/>
        <v>3051395.7907731421</v>
      </c>
      <c r="G26" s="12">
        <f t="shared" si="4"/>
        <v>4537576.7042590734</v>
      </c>
      <c r="H26" s="12">
        <f t="shared" si="4"/>
        <v>8231957.9446251988</v>
      </c>
      <c r="I26" s="12" t="s">
        <v>0</v>
      </c>
      <c r="K26" s="13" t="s">
        <v>11</v>
      </c>
      <c r="L26" s="12">
        <f>_xlfn.STDEV.S(L3:L24)</f>
        <v>19.255845699216497</v>
      </c>
      <c r="M26" s="12">
        <f t="shared" ref="M26:R26" si="5">_xlfn.STDEV.S(M3:M24)</f>
        <v>19.161221321836866</v>
      </c>
      <c r="N26" s="12">
        <f t="shared" si="5"/>
        <v>1.5101907903104583</v>
      </c>
      <c r="O26" s="12">
        <f t="shared" si="5"/>
        <v>1.2819557656344029</v>
      </c>
      <c r="P26" s="12">
        <f t="shared" si="5"/>
        <v>3.0513957907731419</v>
      </c>
      <c r="Q26" s="12">
        <f t="shared" si="5"/>
        <v>4.5375767042590747</v>
      </c>
      <c r="R26" s="12">
        <f t="shared" si="5"/>
        <v>8.2319579446251971</v>
      </c>
      <c r="S26" s="12" t="s">
        <v>1</v>
      </c>
    </row>
    <row r="27" spans="1:19" ht="15" thickBot="1" x14ac:dyDescent="0.35">
      <c r="A27" s="35" t="s">
        <v>39</v>
      </c>
      <c r="B27" s="36">
        <f>AVERAGE(B5:B24)</f>
        <v>324455</v>
      </c>
      <c r="C27" s="36">
        <f t="shared" ref="C27:H27" si="6">AVERAGE(C5:C24)</f>
        <v>610970</v>
      </c>
      <c r="D27" s="36">
        <f t="shared" si="6"/>
        <v>1034015</v>
      </c>
      <c r="E27" s="36">
        <f t="shared" si="6"/>
        <v>1511285</v>
      </c>
      <c r="F27" s="36">
        <f t="shared" si="6"/>
        <v>3384840</v>
      </c>
      <c r="G27" s="36">
        <f t="shared" si="6"/>
        <v>5610465</v>
      </c>
      <c r="H27" s="37">
        <f t="shared" si="6"/>
        <v>10993850</v>
      </c>
      <c r="I27" s="26" t="s">
        <v>0</v>
      </c>
      <c r="K27" s="35" t="s">
        <v>39</v>
      </c>
      <c r="L27" s="36">
        <f>AVERAGE(L5:L24)</f>
        <v>0.32445499999999994</v>
      </c>
      <c r="M27" s="36">
        <f t="shared" ref="M27:R27" si="7">AVERAGE(M5:M24)</f>
        <v>0.61097000000000001</v>
      </c>
      <c r="N27" s="36">
        <f t="shared" si="7"/>
        <v>1.0340149999999999</v>
      </c>
      <c r="O27" s="36">
        <f t="shared" si="7"/>
        <v>1.5112850000000002</v>
      </c>
      <c r="P27" s="36">
        <f t="shared" si="7"/>
        <v>3.3848400000000005</v>
      </c>
      <c r="Q27" s="36">
        <f t="shared" si="7"/>
        <v>5.6104649999999996</v>
      </c>
      <c r="R27" s="37">
        <f t="shared" si="7"/>
        <v>10.993849999999998</v>
      </c>
      <c r="S27" s="26" t="s">
        <v>1</v>
      </c>
    </row>
    <row r="28" spans="1:19" ht="15" thickBot="1" x14ac:dyDescent="0.35">
      <c r="A28" s="35" t="s">
        <v>40</v>
      </c>
      <c r="B28" s="36">
        <f>_xlfn.STDEV.S(B5:B24)</f>
        <v>410496.25868543168</v>
      </c>
      <c r="C28" s="36">
        <f t="shared" ref="C28:H28" si="8">_xlfn.STDEV.S(C5:C24)</f>
        <v>208424.13765659375</v>
      </c>
      <c r="D28" s="36">
        <f t="shared" si="8"/>
        <v>540272.53967935382</v>
      </c>
      <c r="E28" s="36">
        <f t="shared" si="8"/>
        <v>873684.01446494309</v>
      </c>
      <c r="F28" s="36">
        <f t="shared" si="8"/>
        <v>2609515.6893670196</v>
      </c>
      <c r="G28" s="36">
        <f t="shared" si="8"/>
        <v>2724412.8161717807</v>
      </c>
      <c r="H28" s="37">
        <f t="shared" si="8"/>
        <v>5901484.8387146564</v>
      </c>
      <c r="I28" s="26" t="s">
        <v>0</v>
      </c>
      <c r="K28" s="35" t="s">
        <v>40</v>
      </c>
      <c r="L28" s="36">
        <f>_xlfn.STDEV.S(L5:L24)</f>
        <v>0.41049625868543166</v>
      </c>
      <c r="M28" s="36">
        <f t="shared" ref="M28:R28" si="9">_xlfn.STDEV.S(M5:M24)</f>
        <v>0.2084241376565939</v>
      </c>
      <c r="N28" s="36">
        <f t="shared" si="9"/>
        <v>0.54027253967935418</v>
      </c>
      <c r="O28" s="36">
        <f t="shared" si="9"/>
        <v>0.87368401446494326</v>
      </c>
      <c r="P28" s="36">
        <f t="shared" si="9"/>
        <v>2.6095156893670182</v>
      </c>
      <c r="Q28" s="36">
        <f t="shared" si="9"/>
        <v>2.7244128161717804</v>
      </c>
      <c r="R28" s="37">
        <f t="shared" si="9"/>
        <v>5.9014848387146595</v>
      </c>
      <c r="S28" s="26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:H2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3552D-5A34-4642-ADD7-8AB3B883BDC6}">
  <dimension ref="A1:S28"/>
  <sheetViews>
    <sheetView topLeftCell="H2" workbookViewId="0">
      <selection activeCell="S29" sqref="S29"/>
    </sheetView>
  </sheetViews>
  <sheetFormatPr defaultRowHeight="14.4" x14ac:dyDescent="0.3"/>
  <cols>
    <col min="1" max="1" width="14.33203125" style="2" customWidth="1"/>
    <col min="2" max="2" width="13.6640625" style="2" customWidth="1"/>
    <col min="3" max="3" width="14.554687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9" width="6.109375" style="2" customWidth="1"/>
    <col min="10" max="10" width="4.77734375" style="2" customWidth="1"/>
    <col min="11" max="11" width="13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9" ht="15" thickBot="1" x14ac:dyDescent="0.35">
      <c r="A1" s="1" t="s">
        <v>26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9" ht="15" thickBot="1" x14ac:dyDescent="0.35">
      <c r="A2" s="15"/>
      <c r="B2" s="46" t="s">
        <v>12</v>
      </c>
      <c r="C2" s="47" t="s">
        <v>13</v>
      </c>
      <c r="D2" s="47" t="s">
        <v>17</v>
      </c>
      <c r="E2" s="46" t="s">
        <v>20</v>
      </c>
      <c r="F2" s="47" t="s">
        <v>21</v>
      </c>
      <c r="G2" s="47" t="s">
        <v>22</v>
      </c>
      <c r="H2" s="48" t="s">
        <v>23</v>
      </c>
      <c r="I2" s="15"/>
      <c r="J2" s="15"/>
      <c r="K2" s="15"/>
      <c r="L2" s="3" t="s">
        <v>12</v>
      </c>
      <c r="M2" s="4" t="s">
        <v>13</v>
      </c>
      <c r="N2" s="4" t="s">
        <v>17</v>
      </c>
      <c r="O2" s="3" t="s">
        <v>20</v>
      </c>
      <c r="P2" s="4" t="s">
        <v>21</v>
      </c>
      <c r="Q2" s="4" t="s">
        <v>22</v>
      </c>
      <c r="R2" s="5" t="s">
        <v>23</v>
      </c>
      <c r="S2" s="15"/>
    </row>
    <row r="3" spans="1:19" x14ac:dyDescent="0.3">
      <c r="A3" s="15"/>
      <c r="B3" s="49">
        <v>185752600</v>
      </c>
      <c r="C3" s="50">
        <v>11787200</v>
      </c>
      <c r="D3" s="50">
        <v>18680500</v>
      </c>
      <c r="E3" s="50">
        <v>1764700</v>
      </c>
      <c r="F3" s="50">
        <v>4244200</v>
      </c>
      <c r="G3" s="50">
        <v>8072500</v>
      </c>
      <c r="H3" s="51">
        <v>3716000</v>
      </c>
      <c r="I3" s="15"/>
      <c r="J3" s="15"/>
      <c r="K3" s="15"/>
      <c r="L3" s="52">
        <f t="shared" ref="L3:R18" si="0">B3/10^6</f>
        <v>185.7526</v>
      </c>
      <c r="M3" s="52">
        <f t="shared" si="0"/>
        <v>11.7872</v>
      </c>
      <c r="N3" s="52">
        <f t="shared" si="0"/>
        <v>18.680499999999999</v>
      </c>
      <c r="O3" s="52">
        <f t="shared" si="0"/>
        <v>1.7646999999999999</v>
      </c>
      <c r="P3" s="52">
        <f t="shared" si="0"/>
        <v>4.2442000000000002</v>
      </c>
      <c r="Q3" s="52">
        <f t="shared" si="0"/>
        <v>8.0724999999999998</v>
      </c>
      <c r="R3" s="52">
        <f t="shared" si="0"/>
        <v>3.7160000000000002</v>
      </c>
      <c r="S3" s="15"/>
    </row>
    <row r="4" spans="1:19" x14ac:dyDescent="0.3">
      <c r="A4" s="15"/>
      <c r="B4" s="53">
        <v>1754100</v>
      </c>
      <c r="C4" s="54">
        <v>913600</v>
      </c>
      <c r="D4" s="54">
        <v>974300</v>
      </c>
      <c r="E4" s="54">
        <v>873200</v>
      </c>
      <c r="F4" s="54">
        <v>1056400</v>
      </c>
      <c r="G4" s="54">
        <v>1954600</v>
      </c>
      <c r="H4" s="55">
        <v>2286500</v>
      </c>
      <c r="I4" s="15"/>
      <c r="J4" s="15"/>
      <c r="K4" s="15"/>
      <c r="L4" s="52">
        <f t="shared" si="0"/>
        <v>1.7541</v>
      </c>
      <c r="M4" s="52">
        <f t="shared" si="0"/>
        <v>0.91359999999999997</v>
      </c>
      <c r="N4" s="52">
        <f t="shared" si="0"/>
        <v>0.97430000000000005</v>
      </c>
      <c r="O4" s="52">
        <f t="shared" si="0"/>
        <v>0.87319999999999998</v>
      </c>
      <c r="P4" s="52">
        <f t="shared" si="0"/>
        <v>1.0564</v>
      </c>
      <c r="Q4" s="52">
        <f t="shared" si="0"/>
        <v>1.9545999999999999</v>
      </c>
      <c r="R4" s="52">
        <f t="shared" si="0"/>
        <v>2.2865000000000002</v>
      </c>
      <c r="S4" s="15"/>
    </row>
    <row r="5" spans="1:19" x14ac:dyDescent="0.3">
      <c r="A5" s="15"/>
      <c r="B5" s="53">
        <v>1242700</v>
      </c>
      <c r="C5" s="54">
        <v>4580400</v>
      </c>
      <c r="D5" s="54">
        <v>1470600</v>
      </c>
      <c r="E5" s="54">
        <v>1263600</v>
      </c>
      <c r="F5" s="54">
        <v>1735100</v>
      </c>
      <c r="G5" s="54">
        <v>1878600</v>
      </c>
      <c r="H5" s="55">
        <v>2628100</v>
      </c>
      <c r="I5" s="15"/>
      <c r="J5" s="15"/>
      <c r="K5" s="15"/>
      <c r="L5" s="52">
        <f t="shared" si="0"/>
        <v>1.2426999999999999</v>
      </c>
      <c r="M5" s="52">
        <f t="shared" si="0"/>
        <v>4.5804</v>
      </c>
      <c r="N5" s="52">
        <f t="shared" si="0"/>
        <v>1.4705999999999999</v>
      </c>
      <c r="O5" s="52">
        <f t="shared" si="0"/>
        <v>1.2636000000000001</v>
      </c>
      <c r="P5" s="52">
        <f t="shared" si="0"/>
        <v>1.7351000000000001</v>
      </c>
      <c r="Q5" s="52">
        <f t="shared" si="0"/>
        <v>1.8786</v>
      </c>
      <c r="R5" s="52">
        <f t="shared" si="0"/>
        <v>2.6280999999999999</v>
      </c>
      <c r="S5" s="15"/>
    </row>
    <row r="6" spans="1:19" x14ac:dyDescent="0.3">
      <c r="A6" s="15"/>
      <c r="B6" s="53">
        <v>830800</v>
      </c>
      <c r="C6" s="54">
        <v>899600</v>
      </c>
      <c r="D6" s="54">
        <v>1057100</v>
      </c>
      <c r="E6" s="54">
        <v>1071900</v>
      </c>
      <c r="F6" s="54">
        <v>1207000</v>
      </c>
      <c r="G6" s="54">
        <v>1395500</v>
      </c>
      <c r="H6" s="55">
        <v>1729100</v>
      </c>
      <c r="I6" s="15"/>
      <c r="J6" s="15"/>
      <c r="K6" s="15"/>
      <c r="L6" s="52">
        <f t="shared" si="0"/>
        <v>0.83079999999999998</v>
      </c>
      <c r="M6" s="52">
        <f t="shared" si="0"/>
        <v>0.89959999999999996</v>
      </c>
      <c r="N6" s="52">
        <f t="shared" si="0"/>
        <v>1.0570999999999999</v>
      </c>
      <c r="O6" s="52">
        <f t="shared" si="0"/>
        <v>1.0719000000000001</v>
      </c>
      <c r="P6" s="52">
        <f t="shared" si="0"/>
        <v>1.2070000000000001</v>
      </c>
      <c r="Q6" s="52">
        <f t="shared" si="0"/>
        <v>1.3955</v>
      </c>
      <c r="R6" s="52">
        <f t="shared" si="0"/>
        <v>1.7291000000000001</v>
      </c>
      <c r="S6" s="15"/>
    </row>
    <row r="7" spans="1:19" x14ac:dyDescent="0.3">
      <c r="A7" s="15"/>
      <c r="B7" s="53">
        <v>811100</v>
      </c>
      <c r="C7" s="54">
        <v>807000</v>
      </c>
      <c r="D7" s="54">
        <v>1081700</v>
      </c>
      <c r="E7" s="54">
        <v>1497800</v>
      </c>
      <c r="F7" s="54">
        <v>1245800</v>
      </c>
      <c r="G7" s="54">
        <v>1221500</v>
      </c>
      <c r="H7" s="55">
        <v>1508900</v>
      </c>
      <c r="I7" s="15"/>
      <c r="J7" s="15"/>
      <c r="K7" s="15"/>
      <c r="L7" s="52">
        <f t="shared" si="0"/>
        <v>0.81110000000000004</v>
      </c>
      <c r="M7" s="52">
        <f t="shared" si="0"/>
        <v>0.80700000000000005</v>
      </c>
      <c r="N7" s="52">
        <f t="shared" si="0"/>
        <v>1.0817000000000001</v>
      </c>
      <c r="O7" s="52">
        <f t="shared" si="0"/>
        <v>1.4978</v>
      </c>
      <c r="P7" s="52">
        <f t="shared" si="0"/>
        <v>1.2458</v>
      </c>
      <c r="Q7" s="52">
        <f t="shared" si="0"/>
        <v>1.2215</v>
      </c>
      <c r="R7" s="52">
        <f t="shared" si="0"/>
        <v>1.5088999999999999</v>
      </c>
      <c r="S7" s="15"/>
    </row>
    <row r="8" spans="1:19" x14ac:dyDescent="0.3">
      <c r="A8" s="15"/>
      <c r="B8" s="53">
        <v>712600</v>
      </c>
      <c r="C8" s="54">
        <v>687500</v>
      </c>
      <c r="D8" s="54">
        <v>797100</v>
      </c>
      <c r="E8" s="54">
        <v>764200</v>
      </c>
      <c r="F8" s="54">
        <v>933400</v>
      </c>
      <c r="G8" s="54">
        <v>1121400</v>
      </c>
      <c r="H8" s="55">
        <v>1244900</v>
      </c>
      <c r="I8" s="15"/>
      <c r="J8" s="15"/>
      <c r="K8" s="15"/>
      <c r="L8" s="52">
        <f t="shared" si="0"/>
        <v>0.71260000000000001</v>
      </c>
      <c r="M8" s="52">
        <f t="shared" si="0"/>
        <v>0.6875</v>
      </c>
      <c r="N8" s="52">
        <f t="shared" si="0"/>
        <v>0.79710000000000003</v>
      </c>
      <c r="O8" s="52">
        <f t="shared" si="0"/>
        <v>0.76419999999999999</v>
      </c>
      <c r="P8" s="52">
        <f t="shared" si="0"/>
        <v>0.93340000000000001</v>
      </c>
      <c r="Q8" s="52">
        <f t="shared" si="0"/>
        <v>1.1214</v>
      </c>
      <c r="R8" s="52">
        <f t="shared" si="0"/>
        <v>1.2448999999999999</v>
      </c>
      <c r="S8" s="15"/>
    </row>
    <row r="9" spans="1:19" x14ac:dyDescent="0.3">
      <c r="A9" s="15"/>
      <c r="B9" s="53">
        <v>1517800</v>
      </c>
      <c r="C9" s="54">
        <v>706300</v>
      </c>
      <c r="D9" s="54">
        <v>669700</v>
      </c>
      <c r="E9" s="54">
        <v>759400</v>
      </c>
      <c r="F9" s="54">
        <v>786300</v>
      </c>
      <c r="G9" s="54">
        <v>899000</v>
      </c>
      <c r="H9" s="55">
        <v>1247000</v>
      </c>
      <c r="I9" s="15"/>
      <c r="J9" s="15"/>
      <c r="K9" s="15"/>
      <c r="L9" s="52">
        <f t="shared" si="0"/>
        <v>1.5178</v>
      </c>
      <c r="M9" s="52">
        <f t="shared" si="0"/>
        <v>0.70630000000000004</v>
      </c>
      <c r="N9" s="52">
        <f t="shared" si="0"/>
        <v>0.66969999999999996</v>
      </c>
      <c r="O9" s="52">
        <f t="shared" si="0"/>
        <v>0.75939999999999996</v>
      </c>
      <c r="P9" s="52">
        <f t="shared" si="0"/>
        <v>0.7863</v>
      </c>
      <c r="Q9" s="52">
        <f t="shared" si="0"/>
        <v>0.89900000000000002</v>
      </c>
      <c r="R9" s="52">
        <f t="shared" si="0"/>
        <v>1.2470000000000001</v>
      </c>
      <c r="S9" s="15"/>
    </row>
    <row r="10" spans="1:19" x14ac:dyDescent="0.3">
      <c r="A10" s="15"/>
      <c r="B10" s="53">
        <v>639600</v>
      </c>
      <c r="C10" s="54">
        <v>632800</v>
      </c>
      <c r="D10" s="54">
        <v>708900</v>
      </c>
      <c r="E10" s="54">
        <v>999900</v>
      </c>
      <c r="F10" s="54">
        <v>729900</v>
      </c>
      <c r="G10" s="54">
        <v>819200</v>
      </c>
      <c r="H10" s="55">
        <v>1151200</v>
      </c>
      <c r="I10" s="15"/>
      <c r="J10" s="15"/>
      <c r="K10" s="15"/>
      <c r="L10" s="52">
        <f t="shared" si="0"/>
        <v>0.63959999999999995</v>
      </c>
      <c r="M10" s="52">
        <f t="shared" si="0"/>
        <v>0.63280000000000003</v>
      </c>
      <c r="N10" s="52">
        <f t="shared" si="0"/>
        <v>0.70889999999999997</v>
      </c>
      <c r="O10" s="52">
        <f t="shared" si="0"/>
        <v>0.99990000000000001</v>
      </c>
      <c r="P10" s="52">
        <f t="shared" si="0"/>
        <v>0.72989999999999999</v>
      </c>
      <c r="Q10" s="52">
        <f t="shared" si="0"/>
        <v>0.81920000000000004</v>
      </c>
      <c r="R10" s="52">
        <f t="shared" si="0"/>
        <v>1.1512</v>
      </c>
      <c r="S10" s="15"/>
    </row>
    <row r="11" spans="1:19" x14ac:dyDescent="0.3">
      <c r="A11" s="15"/>
      <c r="B11" s="53">
        <v>795100</v>
      </c>
      <c r="C11" s="54">
        <v>613300</v>
      </c>
      <c r="D11" s="54">
        <v>620500</v>
      </c>
      <c r="E11" s="54">
        <v>660700</v>
      </c>
      <c r="F11" s="54">
        <v>872300</v>
      </c>
      <c r="G11" s="54">
        <v>1026000</v>
      </c>
      <c r="H11" s="55">
        <v>1553300</v>
      </c>
      <c r="I11" s="15"/>
      <c r="J11" s="15"/>
      <c r="K11" s="15"/>
      <c r="L11" s="52">
        <f t="shared" si="0"/>
        <v>0.79510000000000003</v>
      </c>
      <c r="M11" s="52">
        <f t="shared" si="0"/>
        <v>0.61329999999999996</v>
      </c>
      <c r="N11" s="52">
        <f t="shared" si="0"/>
        <v>0.62050000000000005</v>
      </c>
      <c r="O11" s="52">
        <f t="shared" si="0"/>
        <v>0.66069999999999995</v>
      </c>
      <c r="P11" s="52">
        <f t="shared" si="0"/>
        <v>0.87229999999999996</v>
      </c>
      <c r="Q11" s="52">
        <f t="shared" si="0"/>
        <v>1.026</v>
      </c>
      <c r="R11" s="52">
        <f t="shared" si="0"/>
        <v>1.5532999999999999</v>
      </c>
      <c r="S11" s="15"/>
    </row>
    <row r="12" spans="1:19" x14ac:dyDescent="0.3">
      <c r="A12" s="15"/>
      <c r="B12" s="53">
        <v>762200</v>
      </c>
      <c r="C12" s="54">
        <v>720100</v>
      </c>
      <c r="D12" s="54">
        <v>744600</v>
      </c>
      <c r="E12" s="54">
        <v>768300</v>
      </c>
      <c r="F12" s="54">
        <v>837700</v>
      </c>
      <c r="G12" s="54">
        <v>1261600</v>
      </c>
      <c r="H12" s="55">
        <v>1391400</v>
      </c>
      <c r="I12" s="15"/>
      <c r="J12" s="15"/>
      <c r="K12" s="15"/>
      <c r="L12" s="52">
        <f t="shared" si="0"/>
        <v>0.76219999999999999</v>
      </c>
      <c r="M12" s="52">
        <f t="shared" si="0"/>
        <v>0.72009999999999996</v>
      </c>
      <c r="N12" s="52">
        <f t="shared" si="0"/>
        <v>0.74460000000000004</v>
      </c>
      <c r="O12" s="52">
        <f t="shared" si="0"/>
        <v>0.76829999999999998</v>
      </c>
      <c r="P12" s="52">
        <f t="shared" si="0"/>
        <v>0.8377</v>
      </c>
      <c r="Q12" s="52">
        <f t="shared" si="0"/>
        <v>1.2616000000000001</v>
      </c>
      <c r="R12" s="52">
        <f t="shared" si="0"/>
        <v>1.3914</v>
      </c>
      <c r="S12" s="15"/>
    </row>
    <row r="13" spans="1:19" x14ac:dyDescent="0.3">
      <c r="A13" s="15"/>
      <c r="B13" s="53">
        <v>586600</v>
      </c>
      <c r="C13" s="54">
        <v>755300</v>
      </c>
      <c r="D13" s="54">
        <v>1221600</v>
      </c>
      <c r="E13" s="54">
        <v>839700</v>
      </c>
      <c r="F13" s="54">
        <v>735500</v>
      </c>
      <c r="G13" s="54">
        <v>864600</v>
      </c>
      <c r="H13" s="55">
        <v>1122400</v>
      </c>
      <c r="I13" s="15"/>
      <c r="J13" s="15"/>
      <c r="K13" s="15"/>
      <c r="L13" s="52">
        <f t="shared" si="0"/>
        <v>0.58660000000000001</v>
      </c>
      <c r="M13" s="52">
        <f t="shared" si="0"/>
        <v>0.75529999999999997</v>
      </c>
      <c r="N13" s="52">
        <f t="shared" si="0"/>
        <v>1.2216</v>
      </c>
      <c r="O13" s="52">
        <f t="shared" si="0"/>
        <v>0.8397</v>
      </c>
      <c r="P13" s="52">
        <f t="shared" si="0"/>
        <v>0.73550000000000004</v>
      </c>
      <c r="Q13" s="52">
        <f t="shared" si="0"/>
        <v>0.86460000000000004</v>
      </c>
      <c r="R13" s="52">
        <f t="shared" si="0"/>
        <v>1.1224000000000001</v>
      </c>
      <c r="S13" s="15"/>
    </row>
    <row r="14" spans="1:19" x14ac:dyDescent="0.3">
      <c r="A14" s="15"/>
      <c r="B14" s="53">
        <v>623300</v>
      </c>
      <c r="C14" s="54">
        <v>541800</v>
      </c>
      <c r="D14" s="54">
        <v>592200</v>
      </c>
      <c r="E14" s="54">
        <v>567200</v>
      </c>
      <c r="F14" s="54">
        <v>653300</v>
      </c>
      <c r="G14" s="54">
        <v>766500</v>
      </c>
      <c r="H14" s="55">
        <v>1113500</v>
      </c>
      <c r="I14" s="15"/>
      <c r="J14" s="15"/>
      <c r="K14" s="15"/>
      <c r="L14" s="52">
        <f t="shared" si="0"/>
        <v>0.62329999999999997</v>
      </c>
      <c r="M14" s="52">
        <f t="shared" si="0"/>
        <v>0.54179999999999995</v>
      </c>
      <c r="N14" s="52">
        <f t="shared" si="0"/>
        <v>0.59219999999999995</v>
      </c>
      <c r="O14" s="52">
        <f t="shared" si="0"/>
        <v>0.56720000000000004</v>
      </c>
      <c r="P14" s="52">
        <f t="shared" si="0"/>
        <v>0.65329999999999999</v>
      </c>
      <c r="Q14" s="52">
        <f t="shared" si="0"/>
        <v>0.76649999999999996</v>
      </c>
      <c r="R14" s="52">
        <f t="shared" si="0"/>
        <v>1.1134999999999999</v>
      </c>
      <c r="S14" s="15"/>
    </row>
    <row r="15" spans="1:19" x14ac:dyDescent="0.3">
      <c r="A15" s="15"/>
      <c r="B15" s="53">
        <v>586900</v>
      </c>
      <c r="C15" s="54">
        <v>835800</v>
      </c>
      <c r="D15" s="54">
        <v>813600</v>
      </c>
      <c r="E15" s="54">
        <v>610400</v>
      </c>
      <c r="F15" s="54">
        <v>590700</v>
      </c>
      <c r="G15" s="54">
        <v>714200</v>
      </c>
      <c r="H15" s="55">
        <v>1040800</v>
      </c>
      <c r="I15" s="15"/>
      <c r="J15" s="15"/>
      <c r="K15" s="15"/>
      <c r="L15" s="52">
        <f t="shared" si="0"/>
        <v>0.58689999999999998</v>
      </c>
      <c r="M15" s="52">
        <f t="shared" si="0"/>
        <v>0.83579999999999999</v>
      </c>
      <c r="N15" s="52">
        <f t="shared" si="0"/>
        <v>0.81359999999999999</v>
      </c>
      <c r="O15" s="52">
        <f t="shared" si="0"/>
        <v>0.61040000000000005</v>
      </c>
      <c r="P15" s="52">
        <f t="shared" si="0"/>
        <v>0.5907</v>
      </c>
      <c r="Q15" s="52">
        <f t="shared" si="0"/>
        <v>0.71419999999999995</v>
      </c>
      <c r="R15" s="52">
        <f t="shared" si="0"/>
        <v>1.0407999999999999</v>
      </c>
      <c r="S15" s="15"/>
    </row>
    <row r="16" spans="1:19" x14ac:dyDescent="0.3">
      <c r="A16" s="15"/>
      <c r="B16" s="53">
        <v>610900</v>
      </c>
      <c r="C16" s="54">
        <v>607100</v>
      </c>
      <c r="D16" s="54">
        <v>545200</v>
      </c>
      <c r="E16" s="54">
        <v>634500</v>
      </c>
      <c r="F16" s="54">
        <v>629100</v>
      </c>
      <c r="G16" s="54">
        <v>1082500</v>
      </c>
      <c r="H16" s="55">
        <v>1318400</v>
      </c>
      <c r="I16" s="15"/>
      <c r="J16" s="15"/>
      <c r="K16" s="15"/>
      <c r="L16" s="52">
        <f t="shared" si="0"/>
        <v>0.6109</v>
      </c>
      <c r="M16" s="52">
        <f t="shared" si="0"/>
        <v>0.60709999999999997</v>
      </c>
      <c r="N16" s="52">
        <f t="shared" si="0"/>
        <v>0.54520000000000002</v>
      </c>
      <c r="O16" s="52">
        <f t="shared" si="0"/>
        <v>0.63449999999999995</v>
      </c>
      <c r="P16" s="52">
        <f t="shared" si="0"/>
        <v>0.62909999999999999</v>
      </c>
      <c r="Q16" s="52">
        <f t="shared" si="0"/>
        <v>1.0825</v>
      </c>
      <c r="R16" s="52">
        <f t="shared" si="0"/>
        <v>1.3184</v>
      </c>
      <c r="S16" s="15"/>
    </row>
    <row r="17" spans="1:19" x14ac:dyDescent="0.3">
      <c r="A17" s="15"/>
      <c r="B17" s="53">
        <v>551500</v>
      </c>
      <c r="C17" s="54">
        <v>482300</v>
      </c>
      <c r="D17" s="54">
        <v>488700</v>
      </c>
      <c r="E17" s="54">
        <v>599400</v>
      </c>
      <c r="F17" s="54">
        <v>5164100</v>
      </c>
      <c r="G17" s="54">
        <v>873900</v>
      </c>
      <c r="H17" s="55">
        <v>598500</v>
      </c>
      <c r="I17" s="15"/>
      <c r="J17" s="15"/>
      <c r="K17" s="15"/>
      <c r="L17" s="52">
        <f t="shared" si="0"/>
        <v>0.55149999999999999</v>
      </c>
      <c r="M17" s="52">
        <f t="shared" si="0"/>
        <v>0.48230000000000001</v>
      </c>
      <c r="N17" s="52">
        <f t="shared" si="0"/>
        <v>0.48870000000000002</v>
      </c>
      <c r="O17" s="52">
        <f t="shared" si="0"/>
        <v>0.59940000000000004</v>
      </c>
      <c r="P17" s="52">
        <f t="shared" si="0"/>
        <v>5.1641000000000004</v>
      </c>
      <c r="Q17" s="52">
        <f t="shared" si="0"/>
        <v>0.87390000000000001</v>
      </c>
      <c r="R17" s="52">
        <f t="shared" si="0"/>
        <v>0.59850000000000003</v>
      </c>
      <c r="S17" s="15"/>
    </row>
    <row r="18" spans="1:19" x14ac:dyDescent="0.3">
      <c r="A18" s="15"/>
      <c r="B18" s="53">
        <v>276600</v>
      </c>
      <c r="C18" s="54">
        <v>529900</v>
      </c>
      <c r="D18" s="54">
        <v>623800</v>
      </c>
      <c r="E18" s="54">
        <v>814900</v>
      </c>
      <c r="F18" s="54">
        <v>668100</v>
      </c>
      <c r="G18" s="54">
        <v>643100</v>
      </c>
      <c r="H18" s="55">
        <v>1293300</v>
      </c>
      <c r="I18" s="15"/>
      <c r="J18" s="15"/>
      <c r="K18" s="15"/>
      <c r="L18" s="52">
        <f t="shared" si="0"/>
        <v>0.27660000000000001</v>
      </c>
      <c r="M18" s="52">
        <f t="shared" si="0"/>
        <v>0.52990000000000004</v>
      </c>
      <c r="N18" s="52">
        <f t="shared" si="0"/>
        <v>0.62380000000000002</v>
      </c>
      <c r="O18" s="52">
        <f t="shared" si="0"/>
        <v>0.81489999999999996</v>
      </c>
      <c r="P18" s="52">
        <f t="shared" si="0"/>
        <v>0.66810000000000003</v>
      </c>
      <c r="Q18" s="52">
        <f t="shared" si="0"/>
        <v>0.6431</v>
      </c>
      <c r="R18" s="52">
        <f t="shared" si="0"/>
        <v>1.2932999999999999</v>
      </c>
      <c r="S18" s="15"/>
    </row>
    <row r="19" spans="1:19" x14ac:dyDescent="0.3">
      <c r="A19" s="15"/>
      <c r="B19" s="53">
        <v>684400</v>
      </c>
      <c r="C19" s="54">
        <v>636800</v>
      </c>
      <c r="D19" s="54">
        <v>645700</v>
      </c>
      <c r="E19" s="54">
        <v>462800</v>
      </c>
      <c r="F19" s="54">
        <v>610900</v>
      </c>
      <c r="G19" s="54">
        <v>640900</v>
      </c>
      <c r="H19" s="55">
        <v>940700</v>
      </c>
      <c r="I19" s="15"/>
      <c r="J19" s="15"/>
      <c r="K19" s="15"/>
      <c r="L19" s="52">
        <f t="shared" ref="L19:R24" si="1">B19/10^6</f>
        <v>0.68440000000000001</v>
      </c>
      <c r="M19" s="52">
        <f t="shared" si="1"/>
        <v>0.63680000000000003</v>
      </c>
      <c r="N19" s="52">
        <f t="shared" si="1"/>
        <v>0.64570000000000005</v>
      </c>
      <c r="O19" s="52">
        <f t="shared" si="1"/>
        <v>0.46279999999999999</v>
      </c>
      <c r="P19" s="52">
        <f t="shared" si="1"/>
        <v>0.6109</v>
      </c>
      <c r="Q19" s="52">
        <f t="shared" si="1"/>
        <v>0.64090000000000003</v>
      </c>
      <c r="R19" s="52">
        <f t="shared" si="1"/>
        <v>0.94069999999999998</v>
      </c>
      <c r="S19" s="15"/>
    </row>
    <row r="20" spans="1:19" x14ac:dyDescent="0.3">
      <c r="A20" s="15"/>
      <c r="B20" s="53">
        <v>455400</v>
      </c>
      <c r="C20" s="54">
        <v>366700</v>
      </c>
      <c r="D20" s="54">
        <v>415500</v>
      </c>
      <c r="E20" s="54">
        <v>465300</v>
      </c>
      <c r="F20" s="54">
        <v>519400</v>
      </c>
      <c r="G20" s="54">
        <v>686400</v>
      </c>
      <c r="H20" s="55">
        <v>715200</v>
      </c>
      <c r="I20" s="15"/>
      <c r="J20" s="15"/>
      <c r="K20" s="15"/>
      <c r="L20" s="52">
        <f t="shared" si="1"/>
        <v>0.45540000000000003</v>
      </c>
      <c r="M20" s="52">
        <f t="shared" si="1"/>
        <v>0.36670000000000003</v>
      </c>
      <c r="N20" s="52">
        <f t="shared" si="1"/>
        <v>0.41549999999999998</v>
      </c>
      <c r="O20" s="52">
        <f t="shared" si="1"/>
        <v>0.46529999999999999</v>
      </c>
      <c r="P20" s="52">
        <f t="shared" si="1"/>
        <v>0.51939999999999997</v>
      </c>
      <c r="Q20" s="52">
        <f t="shared" si="1"/>
        <v>0.68640000000000001</v>
      </c>
      <c r="R20" s="52">
        <f t="shared" si="1"/>
        <v>0.71519999999999995</v>
      </c>
      <c r="S20" s="15"/>
    </row>
    <row r="21" spans="1:19" x14ac:dyDescent="0.3">
      <c r="A21" s="15"/>
      <c r="B21" s="53">
        <v>392200</v>
      </c>
      <c r="C21" s="54">
        <v>721700</v>
      </c>
      <c r="D21" s="54">
        <v>469800</v>
      </c>
      <c r="E21" s="54">
        <v>424900</v>
      </c>
      <c r="F21" s="54">
        <v>477400</v>
      </c>
      <c r="G21" s="54">
        <v>616200</v>
      </c>
      <c r="H21" s="55">
        <v>839800</v>
      </c>
      <c r="I21" s="15"/>
      <c r="J21" s="15"/>
      <c r="K21" s="15"/>
      <c r="L21" s="52">
        <f t="shared" si="1"/>
        <v>0.39219999999999999</v>
      </c>
      <c r="M21" s="52">
        <f t="shared" si="1"/>
        <v>0.72170000000000001</v>
      </c>
      <c r="N21" s="52">
        <f t="shared" si="1"/>
        <v>0.4698</v>
      </c>
      <c r="O21" s="52">
        <f t="shared" si="1"/>
        <v>0.4249</v>
      </c>
      <c r="P21" s="52">
        <f t="shared" si="1"/>
        <v>0.47739999999999999</v>
      </c>
      <c r="Q21" s="52">
        <f t="shared" si="1"/>
        <v>0.61619999999999997</v>
      </c>
      <c r="R21" s="52">
        <f t="shared" si="1"/>
        <v>0.83979999999999999</v>
      </c>
      <c r="S21" s="15"/>
    </row>
    <row r="22" spans="1:19" x14ac:dyDescent="0.3">
      <c r="A22" s="15"/>
      <c r="B22" s="53">
        <v>531500</v>
      </c>
      <c r="C22" s="54">
        <v>486300</v>
      </c>
      <c r="D22" s="54">
        <v>444000</v>
      </c>
      <c r="E22" s="54">
        <v>427700</v>
      </c>
      <c r="F22" s="54">
        <v>565600</v>
      </c>
      <c r="G22" s="54">
        <v>656800</v>
      </c>
      <c r="H22" s="55">
        <v>930900</v>
      </c>
      <c r="I22" s="15"/>
      <c r="J22" s="15"/>
      <c r="K22" s="15"/>
      <c r="L22" s="52">
        <f t="shared" si="1"/>
        <v>0.53149999999999997</v>
      </c>
      <c r="M22" s="52">
        <f t="shared" si="1"/>
        <v>0.48630000000000001</v>
      </c>
      <c r="N22" s="52">
        <f t="shared" si="1"/>
        <v>0.44400000000000001</v>
      </c>
      <c r="O22" s="52">
        <f t="shared" si="1"/>
        <v>0.42770000000000002</v>
      </c>
      <c r="P22" s="52">
        <f t="shared" si="1"/>
        <v>0.56559999999999999</v>
      </c>
      <c r="Q22" s="52">
        <f t="shared" si="1"/>
        <v>0.65680000000000005</v>
      </c>
      <c r="R22" s="52">
        <f t="shared" si="1"/>
        <v>0.93089999999999995</v>
      </c>
      <c r="S22" s="15"/>
    </row>
    <row r="23" spans="1:19" x14ac:dyDescent="0.3">
      <c r="A23" s="15"/>
      <c r="B23" s="53">
        <v>480000</v>
      </c>
      <c r="C23" s="54">
        <v>487300</v>
      </c>
      <c r="D23" s="54">
        <v>569300</v>
      </c>
      <c r="E23" s="54">
        <v>568300</v>
      </c>
      <c r="F23" s="54">
        <v>545600</v>
      </c>
      <c r="G23" s="54">
        <v>987600</v>
      </c>
      <c r="H23" s="55">
        <v>676200</v>
      </c>
      <c r="I23" s="15"/>
      <c r="J23" s="15"/>
      <c r="K23" s="15"/>
      <c r="L23" s="52">
        <f t="shared" si="1"/>
        <v>0.48</v>
      </c>
      <c r="M23" s="52">
        <f t="shared" si="1"/>
        <v>0.48730000000000001</v>
      </c>
      <c r="N23" s="52">
        <f t="shared" si="1"/>
        <v>0.56930000000000003</v>
      </c>
      <c r="O23" s="52">
        <f t="shared" si="1"/>
        <v>0.56830000000000003</v>
      </c>
      <c r="P23" s="52">
        <f t="shared" si="1"/>
        <v>0.54559999999999997</v>
      </c>
      <c r="Q23" s="52">
        <f t="shared" si="1"/>
        <v>0.98760000000000003</v>
      </c>
      <c r="R23" s="52">
        <f t="shared" si="1"/>
        <v>0.67620000000000002</v>
      </c>
      <c r="S23" s="15"/>
    </row>
    <row r="24" spans="1:19" ht="15" thickBot="1" x14ac:dyDescent="0.35">
      <c r="A24" s="15"/>
      <c r="B24" s="56">
        <v>321600</v>
      </c>
      <c r="C24" s="57">
        <v>316900</v>
      </c>
      <c r="D24" s="57">
        <v>374600</v>
      </c>
      <c r="E24" s="57">
        <v>382200</v>
      </c>
      <c r="F24" s="57">
        <v>851400</v>
      </c>
      <c r="G24" s="57">
        <v>836900</v>
      </c>
      <c r="H24" s="58">
        <v>735900</v>
      </c>
      <c r="I24" s="15"/>
      <c r="J24" s="15"/>
      <c r="K24" s="15"/>
      <c r="L24" s="52">
        <f t="shared" si="1"/>
        <v>0.3216</v>
      </c>
      <c r="M24" s="52">
        <f t="shared" si="1"/>
        <v>0.31690000000000002</v>
      </c>
      <c r="N24" s="52">
        <f t="shared" si="1"/>
        <v>0.37459999999999999</v>
      </c>
      <c r="O24" s="52">
        <f t="shared" si="1"/>
        <v>0.38219999999999998</v>
      </c>
      <c r="P24" s="52">
        <f t="shared" si="1"/>
        <v>0.85140000000000005</v>
      </c>
      <c r="Q24" s="52">
        <f t="shared" si="1"/>
        <v>0.83689999999999998</v>
      </c>
      <c r="R24" s="52">
        <f t="shared" si="1"/>
        <v>0.7359</v>
      </c>
      <c r="S24" s="15"/>
    </row>
    <row r="25" spans="1:19" ht="15" thickBot="1" x14ac:dyDescent="0.35">
      <c r="A25" s="11" t="s">
        <v>10</v>
      </c>
      <c r="B25" s="59">
        <f>AVERAGE(B3:B24)</f>
        <v>9132704.5454545449</v>
      </c>
      <c r="C25" s="59">
        <f t="shared" ref="C25:H25" si="2">AVERAGE(C3:C24)</f>
        <v>1323440.9090909092</v>
      </c>
      <c r="D25" s="59">
        <f t="shared" si="2"/>
        <v>1545863.6363636365</v>
      </c>
      <c r="E25" s="59">
        <f t="shared" si="2"/>
        <v>782772.72727272729</v>
      </c>
      <c r="F25" s="59">
        <f t="shared" si="2"/>
        <v>1166327.2727272727</v>
      </c>
      <c r="G25" s="59">
        <f t="shared" si="2"/>
        <v>1319068.1818181819</v>
      </c>
      <c r="H25" s="59">
        <f t="shared" si="2"/>
        <v>1353727.2727272727</v>
      </c>
      <c r="I25" s="60" t="s">
        <v>0</v>
      </c>
      <c r="J25" s="15"/>
      <c r="K25" s="11" t="s">
        <v>10</v>
      </c>
      <c r="L25" s="60">
        <f>AVERAGE(L3:L24)</f>
        <v>9.1327045454545459</v>
      </c>
      <c r="M25" s="60">
        <f t="shared" ref="M25:R25" si="3">AVERAGE(M3:M24)</f>
        <v>1.3234409090909087</v>
      </c>
      <c r="N25" s="60">
        <f t="shared" si="3"/>
        <v>1.5458636363636364</v>
      </c>
      <c r="O25" s="60">
        <f t="shared" si="3"/>
        <v>0.78277272727272729</v>
      </c>
      <c r="P25" s="60">
        <f t="shared" si="3"/>
        <v>1.1663272727272729</v>
      </c>
      <c r="Q25" s="60">
        <f t="shared" si="3"/>
        <v>1.3190681818181815</v>
      </c>
      <c r="R25" s="60">
        <f t="shared" si="3"/>
        <v>1.3537272727272729</v>
      </c>
      <c r="S25" s="60" t="s">
        <v>1</v>
      </c>
    </row>
    <row r="26" spans="1:19" ht="15" thickBot="1" x14ac:dyDescent="0.35">
      <c r="A26" s="13" t="s">
        <v>11</v>
      </c>
      <c r="B26" s="60">
        <f>_xlfn.STDEV.S(B3:B24)</f>
        <v>39450251.878759876</v>
      </c>
      <c r="C26" s="60">
        <f t="shared" ref="C26:H26" si="4">_xlfn.STDEV.S(C3:C24)</f>
        <v>2488323.5857288279</v>
      </c>
      <c r="D26" s="60">
        <f t="shared" si="4"/>
        <v>3837255.4246300594</v>
      </c>
      <c r="E26" s="60">
        <f t="shared" si="4"/>
        <v>355996.49969094887</v>
      </c>
      <c r="F26" s="60">
        <f t="shared" si="4"/>
        <v>1190170.5720817293</v>
      </c>
      <c r="G26" s="60">
        <f t="shared" si="4"/>
        <v>1552566.8587356089</v>
      </c>
      <c r="H26" s="60">
        <f t="shared" si="4"/>
        <v>723460.12242872722</v>
      </c>
      <c r="I26" s="60" t="s">
        <v>0</v>
      </c>
      <c r="J26" s="15"/>
      <c r="K26" s="13" t="s">
        <v>11</v>
      </c>
      <c r="L26" s="60">
        <f>_xlfn.STDEV.S(L3:L24)</f>
        <v>39.450251878759879</v>
      </c>
      <c r="M26" s="60">
        <f t="shared" ref="M26:R26" si="5">_xlfn.STDEV.S(M3:M24)</f>
        <v>2.4883235857288279</v>
      </c>
      <c r="N26" s="60">
        <f t="shared" si="5"/>
        <v>3.8372554246300581</v>
      </c>
      <c r="O26" s="60">
        <f t="shared" si="5"/>
        <v>0.35599649969094893</v>
      </c>
      <c r="P26" s="60">
        <f t="shared" si="5"/>
        <v>1.1901705720817291</v>
      </c>
      <c r="Q26" s="60">
        <f t="shared" si="5"/>
        <v>1.552566858735609</v>
      </c>
      <c r="R26" s="60">
        <f t="shared" si="5"/>
        <v>0.72346012242872737</v>
      </c>
      <c r="S26" s="60" t="s">
        <v>1</v>
      </c>
    </row>
    <row r="27" spans="1:19" ht="15" thickBot="1" x14ac:dyDescent="0.35">
      <c r="A27" s="35" t="s">
        <v>39</v>
      </c>
      <c r="B27" s="61">
        <f>AVERAGE(B5:B24)</f>
        <v>670640</v>
      </c>
      <c r="C27" s="61">
        <f t="shared" ref="C27:H27" si="6">AVERAGE(C5:C24)</f>
        <v>820745</v>
      </c>
      <c r="D27" s="61">
        <f t="shared" si="6"/>
        <v>717710</v>
      </c>
      <c r="E27" s="61">
        <f t="shared" si="6"/>
        <v>729155</v>
      </c>
      <c r="F27" s="61">
        <f t="shared" si="6"/>
        <v>1017930</v>
      </c>
      <c r="G27" s="61">
        <f t="shared" si="6"/>
        <v>949620</v>
      </c>
      <c r="H27" s="62">
        <f t="shared" si="6"/>
        <v>1188975</v>
      </c>
      <c r="I27" s="63" t="s">
        <v>0</v>
      </c>
      <c r="J27" s="15"/>
      <c r="K27" s="35" t="s">
        <v>39</v>
      </c>
      <c r="L27" s="61">
        <f>AVERAGE(L5:L24)</f>
        <v>0.67064000000000001</v>
      </c>
      <c r="M27" s="61">
        <f t="shared" ref="M27:R27" si="7">AVERAGE(M5:M24)</f>
        <v>0.82074500000000028</v>
      </c>
      <c r="N27" s="61">
        <f t="shared" si="7"/>
        <v>0.71770999999999985</v>
      </c>
      <c r="O27" s="61">
        <f t="shared" si="7"/>
        <v>0.72915499999999978</v>
      </c>
      <c r="P27" s="61">
        <f t="shared" si="7"/>
        <v>1.0179300000000002</v>
      </c>
      <c r="Q27" s="61">
        <f t="shared" si="7"/>
        <v>0.94962000000000013</v>
      </c>
      <c r="R27" s="62">
        <f t="shared" si="7"/>
        <v>1.1889750000000001</v>
      </c>
      <c r="S27" s="63" t="s">
        <v>1</v>
      </c>
    </row>
    <row r="28" spans="1:19" ht="15" thickBot="1" x14ac:dyDescent="0.35">
      <c r="A28" s="35" t="s">
        <v>40</v>
      </c>
      <c r="B28" s="61">
        <f>_xlfn.STDEV.S(B5:B24)</f>
        <v>290900.27301827213</v>
      </c>
      <c r="C28" s="61">
        <f t="shared" ref="C28:H28" si="8">_xlfn.STDEV.S(C5:C24)</f>
        <v>897791.21325910918</v>
      </c>
      <c r="D28" s="61">
        <f t="shared" si="8"/>
        <v>287996.33203073591</v>
      </c>
      <c r="E28" s="61">
        <f t="shared" si="8"/>
        <v>293037.4674714912</v>
      </c>
      <c r="F28" s="61">
        <f t="shared" si="8"/>
        <v>1021371.7881256302</v>
      </c>
      <c r="G28" s="61">
        <f t="shared" si="8"/>
        <v>314321.2965640162</v>
      </c>
      <c r="H28" s="62">
        <f t="shared" si="8"/>
        <v>458718.00175225188</v>
      </c>
      <c r="I28" s="63" t="s">
        <v>0</v>
      </c>
      <c r="J28" s="15"/>
      <c r="K28" s="35" t="s">
        <v>40</v>
      </c>
      <c r="L28" s="61">
        <f>_xlfn.STDEV.S(L5:L24)</f>
        <v>0.29090027301827187</v>
      </c>
      <c r="M28" s="61">
        <f t="shared" ref="M28:R28" si="9">_xlfn.STDEV.S(M5:M24)</f>
        <v>0.89779121325910871</v>
      </c>
      <c r="N28" s="61">
        <f t="shared" si="9"/>
        <v>0.28799633203073632</v>
      </c>
      <c r="O28" s="61">
        <f t="shared" si="9"/>
        <v>0.29303746747149151</v>
      </c>
      <c r="P28" s="61">
        <f t="shared" si="9"/>
        <v>1.0213717881256301</v>
      </c>
      <c r="Q28" s="61">
        <f t="shared" si="9"/>
        <v>0.3143212965640157</v>
      </c>
      <c r="R28" s="62">
        <f t="shared" si="9"/>
        <v>0.45871800175225141</v>
      </c>
      <c r="S28" s="63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:H2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DDC92-57ED-4967-B1E0-7976B8B58A23}">
  <dimension ref="A1:S28"/>
  <sheetViews>
    <sheetView workbookViewId="0">
      <selection activeCell="S28" sqref="A3:S28"/>
    </sheetView>
  </sheetViews>
  <sheetFormatPr defaultRowHeight="14.4" x14ac:dyDescent="0.3"/>
  <cols>
    <col min="1" max="1" width="8" style="2" customWidth="1"/>
    <col min="2" max="2" width="13.6640625" style="2" customWidth="1"/>
    <col min="3" max="3" width="14.554687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9" width="6.109375" style="2" customWidth="1"/>
    <col min="10" max="10" width="4.77734375" style="2" customWidth="1"/>
    <col min="11" max="11" width="7.77734375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8" ht="15" thickBot="1" x14ac:dyDescent="0.35">
      <c r="A1" s="1" t="s">
        <v>25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8" ht="15" thickBot="1" x14ac:dyDescent="0.35">
      <c r="B2" s="46" t="s">
        <v>12</v>
      </c>
      <c r="C2" s="47" t="s">
        <v>13</v>
      </c>
      <c r="D2" s="47" t="s">
        <v>17</v>
      </c>
      <c r="E2" s="46" t="s">
        <v>20</v>
      </c>
      <c r="F2" s="47" t="s">
        <v>21</v>
      </c>
      <c r="G2" s="47" t="s">
        <v>22</v>
      </c>
      <c r="H2" s="48" t="s">
        <v>23</v>
      </c>
      <c r="L2" s="3" t="s">
        <v>12</v>
      </c>
      <c r="M2" s="4" t="s">
        <v>13</v>
      </c>
      <c r="N2" s="4" t="s">
        <v>17</v>
      </c>
      <c r="O2" s="3" t="s">
        <v>20</v>
      </c>
      <c r="P2" s="4" t="s">
        <v>21</v>
      </c>
      <c r="Q2" s="4" t="s">
        <v>22</v>
      </c>
      <c r="R2" s="5" t="s">
        <v>23</v>
      </c>
    </row>
    <row r="3" spans="1:18" x14ac:dyDescent="0.3">
      <c r="B3" s="29">
        <v>148087100</v>
      </c>
      <c r="C3" s="30">
        <v>27536600</v>
      </c>
      <c r="D3" s="30">
        <v>13971000</v>
      </c>
      <c r="E3" s="30">
        <v>21088500</v>
      </c>
      <c r="F3" s="30">
        <v>23640900</v>
      </c>
      <c r="G3" s="30">
        <v>33494500</v>
      </c>
      <c r="H3" s="31">
        <v>52892400</v>
      </c>
      <c r="L3" s="7">
        <f t="shared" ref="L3:R18" si="0">B3/10^6</f>
        <v>148.08709999999999</v>
      </c>
      <c r="M3" s="7">
        <f t="shared" si="0"/>
        <v>27.5366</v>
      </c>
      <c r="N3" s="7">
        <f t="shared" si="0"/>
        <v>13.971</v>
      </c>
      <c r="O3" s="7">
        <f t="shared" si="0"/>
        <v>21.0885</v>
      </c>
      <c r="P3" s="7">
        <f t="shared" si="0"/>
        <v>23.640899999999998</v>
      </c>
      <c r="Q3" s="7">
        <f t="shared" si="0"/>
        <v>33.494500000000002</v>
      </c>
      <c r="R3" s="7">
        <f t="shared" si="0"/>
        <v>52.892400000000002</v>
      </c>
    </row>
    <row r="4" spans="1:18" x14ac:dyDescent="0.3">
      <c r="B4" s="44">
        <v>1296800</v>
      </c>
      <c r="C4" s="10">
        <v>1853900</v>
      </c>
      <c r="D4" s="10">
        <v>3113400</v>
      </c>
      <c r="E4" s="10">
        <v>5466000</v>
      </c>
      <c r="F4" s="10">
        <v>9566400</v>
      </c>
      <c r="G4" s="10">
        <v>21020400</v>
      </c>
      <c r="H4" s="45">
        <v>88607700</v>
      </c>
      <c r="L4" s="7">
        <f t="shared" si="0"/>
        <v>1.2968</v>
      </c>
      <c r="M4" s="7">
        <f t="shared" si="0"/>
        <v>1.8539000000000001</v>
      </c>
      <c r="N4" s="7">
        <f t="shared" si="0"/>
        <v>3.1133999999999999</v>
      </c>
      <c r="O4" s="7">
        <f t="shared" si="0"/>
        <v>5.4660000000000002</v>
      </c>
      <c r="P4" s="7">
        <f t="shared" si="0"/>
        <v>9.5663999999999998</v>
      </c>
      <c r="Q4" s="7">
        <f t="shared" si="0"/>
        <v>21.020399999999999</v>
      </c>
      <c r="R4" s="7">
        <f t="shared" si="0"/>
        <v>88.607699999999994</v>
      </c>
    </row>
    <row r="5" spans="1:18" x14ac:dyDescent="0.3">
      <c r="B5" s="44">
        <v>7004100</v>
      </c>
      <c r="C5" s="10">
        <v>4735800</v>
      </c>
      <c r="D5" s="10">
        <v>8604900</v>
      </c>
      <c r="E5" s="10">
        <v>22963500</v>
      </c>
      <c r="F5" s="10">
        <v>17006000</v>
      </c>
      <c r="G5" s="10">
        <v>25717100</v>
      </c>
      <c r="H5" s="45">
        <v>37463600</v>
      </c>
      <c r="L5" s="7">
        <f t="shared" si="0"/>
        <v>7.0041000000000002</v>
      </c>
      <c r="M5" s="7">
        <f t="shared" si="0"/>
        <v>4.7358000000000002</v>
      </c>
      <c r="N5" s="7">
        <f t="shared" si="0"/>
        <v>8.6049000000000007</v>
      </c>
      <c r="O5" s="7">
        <f t="shared" si="0"/>
        <v>22.9635</v>
      </c>
      <c r="P5" s="7">
        <f t="shared" si="0"/>
        <v>17.006</v>
      </c>
      <c r="Q5" s="7">
        <f t="shared" si="0"/>
        <v>25.717099999999999</v>
      </c>
      <c r="R5" s="7">
        <f t="shared" si="0"/>
        <v>37.4636</v>
      </c>
    </row>
    <row r="6" spans="1:18" x14ac:dyDescent="0.3">
      <c r="B6" s="44">
        <v>1092500</v>
      </c>
      <c r="C6" s="10">
        <v>1167700</v>
      </c>
      <c r="D6" s="10">
        <v>2952300</v>
      </c>
      <c r="E6" s="10">
        <v>4097900</v>
      </c>
      <c r="F6" s="10">
        <v>8543000</v>
      </c>
      <c r="G6" s="10">
        <v>21713800</v>
      </c>
      <c r="H6" s="45">
        <v>27513300</v>
      </c>
      <c r="L6" s="7">
        <f t="shared" si="0"/>
        <v>1.0925</v>
      </c>
      <c r="M6" s="7">
        <f t="shared" si="0"/>
        <v>1.1677</v>
      </c>
      <c r="N6" s="7">
        <f t="shared" si="0"/>
        <v>2.9523000000000001</v>
      </c>
      <c r="O6" s="7">
        <f t="shared" si="0"/>
        <v>4.0979000000000001</v>
      </c>
      <c r="P6" s="7">
        <f t="shared" si="0"/>
        <v>8.5429999999999993</v>
      </c>
      <c r="Q6" s="7">
        <f t="shared" si="0"/>
        <v>21.713799999999999</v>
      </c>
      <c r="R6" s="7">
        <f t="shared" si="0"/>
        <v>27.513300000000001</v>
      </c>
    </row>
    <row r="7" spans="1:18" x14ac:dyDescent="0.3">
      <c r="B7" s="44">
        <v>516800</v>
      </c>
      <c r="C7" s="10">
        <v>1471200</v>
      </c>
      <c r="D7" s="10">
        <v>3579000</v>
      </c>
      <c r="E7" s="10">
        <v>2066500</v>
      </c>
      <c r="F7" s="10">
        <v>23161300</v>
      </c>
      <c r="G7" s="10">
        <v>13786300</v>
      </c>
      <c r="H7" s="45">
        <v>32527400</v>
      </c>
      <c r="L7" s="7">
        <f t="shared" si="0"/>
        <v>0.51680000000000004</v>
      </c>
      <c r="M7" s="7">
        <f t="shared" si="0"/>
        <v>1.4712000000000001</v>
      </c>
      <c r="N7" s="7">
        <f t="shared" si="0"/>
        <v>3.5790000000000002</v>
      </c>
      <c r="O7" s="7">
        <f t="shared" si="0"/>
        <v>2.0665</v>
      </c>
      <c r="P7" s="7">
        <f t="shared" si="0"/>
        <v>23.161300000000001</v>
      </c>
      <c r="Q7" s="7">
        <f t="shared" si="0"/>
        <v>13.786300000000001</v>
      </c>
      <c r="R7" s="7">
        <f t="shared" si="0"/>
        <v>32.5274</v>
      </c>
    </row>
    <row r="8" spans="1:18" x14ac:dyDescent="0.3">
      <c r="B8" s="44">
        <v>516400</v>
      </c>
      <c r="C8" s="10">
        <v>1039000</v>
      </c>
      <c r="D8" s="10">
        <v>1691400</v>
      </c>
      <c r="E8" s="10">
        <v>2173700</v>
      </c>
      <c r="F8" s="10">
        <v>4435000</v>
      </c>
      <c r="G8" s="10">
        <v>9825100</v>
      </c>
      <c r="H8" s="45">
        <v>28546100</v>
      </c>
      <c r="L8" s="7">
        <f t="shared" si="0"/>
        <v>0.51639999999999997</v>
      </c>
      <c r="M8" s="7">
        <f t="shared" si="0"/>
        <v>1.0389999999999999</v>
      </c>
      <c r="N8" s="7">
        <f t="shared" si="0"/>
        <v>1.6914</v>
      </c>
      <c r="O8" s="7">
        <f t="shared" si="0"/>
        <v>2.1737000000000002</v>
      </c>
      <c r="P8" s="7">
        <f t="shared" si="0"/>
        <v>4.4349999999999996</v>
      </c>
      <c r="Q8" s="7">
        <f t="shared" si="0"/>
        <v>9.8251000000000008</v>
      </c>
      <c r="R8" s="7">
        <f t="shared" si="0"/>
        <v>28.546099999999999</v>
      </c>
    </row>
    <row r="9" spans="1:18" x14ac:dyDescent="0.3">
      <c r="B9" s="44">
        <v>602900</v>
      </c>
      <c r="C9" s="10">
        <v>761700</v>
      </c>
      <c r="D9" s="10">
        <v>1198700</v>
      </c>
      <c r="E9" s="10">
        <v>1813200</v>
      </c>
      <c r="F9" s="10">
        <v>4150000</v>
      </c>
      <c r="G9" s="10">
        <v>8982000</v>
      </c>
      <c r="H9" s="45">
        <v>10407900</v>
      </c>
      <c r="J9" s="15"/>
      <c r="L9" s="7">
        <f t="shared" si="0"/>
        <v>0.60289999999999999</v>
      </c>
      <c r="M9" s="7">
        <f t="shared" si="0"/>
        <v>0.76170000000000004</v>
      </c>
      <c r="N9" s="7">
        <f t="shared" si="0"/>
        <v>1.1987000000000001</v>
      </c>
      <c r="O9" s="7">
        <f t="shared" si="0"/>
        <v>1.8131999999999999</v>
      </c>
      <c r="P9" s="7">
        <f t="shared" si="0"/>
        <v>4.1500000000000004</v>
      </c>
      <c r="Q9" s="7">
        <f t="shared" si="0"/>
        <v>8.9819999999999993</v>
      </c>
      <c r="R9" s="7">
        <f t="shared" si="0"/>
        <v>10.4079</v>
      </c>
    </row>
    <row r="10" spans="1:18" x14ac:dyDescent="0.3">
      <c r="B10" s="44">
        <v>439900</v>
      </c>
      <c r="C10" s="10">
        <v>577000</v>
      </c>
      <c r="D10" s="10">
        <v>2133700</v>
      </c>
      <c r="E10" s="10">
        <v>2218200</v>
      </c>
      <c r="F10" s="10">
        <v>4578700</v>
      </c>
      <c r="G10" s="10">
        <v>9253200</v>
      </c>
      <c r="H10" s="45">
        <v>18149500</v>
      </c>
      <c r="L10" s="7">
        <f t="shared" si="0"/>
        <v>0.43990000000000001</v>
      </c>
      <c r="M10" s="7">
        <f t="shared" si="0"/>
        <v>0.57699999999999996</v>
      </c>
      <c r="N10" s="7">
        <f t="shared" si="0"/>
        <v>2.1337000000000002</v>
      </c>
      <c r="O10" s="7">
        <f t="shared" si="0"/>
        <v>2.2181999999999999</v>
      </c>
      <c r="P10" s="7">
        <f t="shared" si="0"/>
        <v>4.5787000000000004</v>
      </c>
      <c r="Q10" s="7">
        <f t="shared" si="0"/>
        <v>9.2531999999999996</v>
      </c>
      <c r="R10" s="7">
        <f t="shared" si="0"/>
        <v>18.1495</v>
      </c>
    </row>
    <row r="11" spans="1:18" x14ac:dyDescent="0.3">
      <c r="B11" s="44">
        <v>556400</v>
      </c>
      <c r="C11" s="10">
        <v>894800</v>
      </c>
      <c r="D11" s="10">
        <v>1162000</v>
      </c>
      <c r="E11" s="10">
        <v>2371100</v>
      </c>
      <c r="F11" s="10">
        <v>3518900</v>
      </c>
      <c r="G11" s="10">
        <v>6986600</v>
      </c>
      <c r="H11" s="45">
        <v>13166600</v>
      </c>
      <c r="L11" s="7">
        <f t="shared" si="0"/>
        <v>0.55640000000000001</v>
      </c>
      <c r="M11" s="7">
        <f t="shared" si="0"/>
        <v>0.89480000000000004</v>
      </c>
      <c r="N11" s="7">
        <f t="shared" si="0"/>
        <v>1.1619999999999999</v>
      </c>
      <c r="O11" s="7">
        <f t="shared" si="0"/>
        <v>2.3711000000000002</v>
      </c>
      <c r="P11" s="7">
        <f t="shared" si="0"/>
        <v>3.5188999999999999</v>
      </c>
      <c r="Q11" s="7">
        <f t="shared" si="0"/>
        <v>6.9866000000000001</v>
      </c>
      <c r="R11" s="7">
        <f t="shared" si="0"/>
        <v>13.166600000000001</v>
      </c>
    </row>
    <row r="12" spans="1:18" x14ac:dyDescent="0.3">
      <c r="B12" s="44">
        <v>476000</v>
      </c>
      <c r="C12" s="10">
        <v>831200</v>
      </c>
      <c r="D12" s="10">
        <v>1431300</v>
      </c>
      <c r="E12" s="10">
        <v>1198300</v>
      </c>
      <c r="F12" s="10">
        <v>2389200</v>
      </c>
      <c r="G12" s="10">
        <v>7673000</v>
      </c>
      <c r="H12" s="45">
        <v>32528200</v>
      </c>
      <c r="L12" s="7">
        <f t="shared" si="0"/>
        <v>0.47599999999999998</v>
      </c>
      <c r="M12" s="7">
        <f t="shared" si="0"/>
        <v>0.83120000000000005</v>
      </c>
      <c r="N12" s="7">
        <f t="shared" si="0"/>
        <v>1.4313</v>
      </c>
      <c r="O12" s="7">
        <f t="shared" si="0"/>
        <v>1.1982999999999999</v>
      </c>
      <c r="P12" s="7">
        <f t="shared" si="0"/>
        <v>2.3892000000000002</v>
      </c>
      <c r="Q12" s="7">
        <f t="shared" si="0"/>
        <v>7.673</v>
      </c>
      <c r="R12" s="7">
        <f t="shared" si="0"/>
        <v>32.528199999999998</v>
      </c>
    </row>
    <row r="13" spans="1:18" x14ac:dyDescent="0.3">
      <c r="B13" s="44">
        <v>526600</v>
      </c>
      <c r="C13" s="10">
        <v>690800</v>
      </c>
      <c r="D13" s="10">
        <v>1257700</v>
      </c>
      <c r="E13" s="10">
        <v>1583700</v>
      </c>
      <c r="F13" s="10">
        <v>4364100</v>
      </c>
      <c r="G13" s="10">
        <v>7992300</v>
      </c>
      <c r="H13" s="45">
        <v>13158200</v>
      </c>
      <c r="L13" s="7">
        <f t="shared" si="0"/>
        <v>0.52659999999999996</v>
      </c>
      <c r="M13" s="7">
        <f t="shared" si="0"/>
        <v>0.69079999999999997</v>
      </c>
      <c r="N13" s="7">
        <f t="shared" si="0"/>
        <v>1.2577</v>
      </c>
      <c r="O13" s="7">
        <f t="shared" si="0"/>
        <v>1.5837000000000001</v>
      </c>
      <c r="P13" s="7">
        <f t="shared" si="0"/>
        <v>4.3640999999999996</v>
      </c>
      <c r="Q13" s="7">
        <f t="shared" si="0"/>
        <v>7.9923000000000002</v>
      </c>
      <c r="R13" s="7">
        <f t="shared" si="0"/>
        <v>13.158200000000001</v>
      </c>
    </row>
    <row r="14" spans="1:18" x14ac:dyDescent="0.3">
      <c r="B14" s="44">
        <v>261600</v>
      </c>
      <c r="C14" s="10">
        <v>384800</v>
      </c>
      <c r="D14" s="10">
        <v>1227800</v>
      </c>
      <c r="E14" s="10">
        <v>1809400</v>
      </c>
      <c r="F14" s="10">
        <v>3627000</v>
      </c>
      <c r="G14" s="10">
        <v>6922100</v>
      </c>
      <c r="H14" s="45">
        <v>10900400</v>
      </c>
      <c r="L14" s="7">
        <f t="shared" si="0"/>
        <v>0.2616</v>
      </c>
      <c r="M14" s="7">
        <f t="shared" si="0"/>
        <v>0.38479999999999998</v>
      </c>
      <c r="N14" s="7">
        <f t="shared" si="0"/>
        <v>1.2278</v>
      </c>
      <c r="O14" s="7">
        <f t="shared" si="0"/>
        <v>1.8093999999999999</v>
      </c>
      <c r="P14" s="7">
        <f t="shared" si="0"/>
        <v>3.6269999999999998</v>
      </c>
      <c r="Q14" s="7">
        <f t="shared" si="0"/>
        <v>6.9221000000000004</v>
      </c>
      <c r="R14" s="7">
        <f t="shared" si="0"/>
        <v>10.900399999999999</v>
      </c>
    </row>
    <row r="15" spans="1:18" x14ac:dyDescent="0.3">
      <c r="B15" s="44">
        <v>582700</v>
      </c>
      <c r="C15" s="10">
        <v>1252600</v>
      </c>
      <c r="D15" s="10">
        <v>1172800</v>
      </c>
      <c r="E15" s="10">
        <v>1307200</v>
      </c>
      <c r="F15" s="10">
        <v>3505000</v>
      </c>
      <c r="G15" s="10">
        <v>8109800</v>
      </c>
      <c r="H15" s="45">
        <v>16599600</v>
      </c>
      <c r="L15" s="7">
        <f t="shared" si="0"/>
        <v>0.5827</v>
      </c>
      <c r="M15" s="7">
        <f t="shared" si="0"/>
        <v>1.2525999999999999</v>
      </c>
      <c r="N15" s="7">
        <f t="shared" si="0"/>
        <v>1.1728000000000001</v>
      </c>
      <c r="O15" s="7">
        <f t="shared" si="0"/>
        <v>1.3071999999999999</v>
      </c>
      <c r="P15" s="7">
        <f t="shared" si="0"/>
        <v>3.5049999999999999</v>
      </c>
      <c r="Q15" s="7">
        <f t="shared" si="0"/>
        <v>8.1097999999999999</v>
      </c>
      <c r="R15" s="7">
        <f t="shared" si="0"/>
        <v>16.599599999999999</v>
      </c>
    </row>
    <row r="16" spans="1:18" x14ac:dyDescent="0.3">
      <c r="B16" s="44">
        <v>319900</v>
      </c>
      <c r="C16" s="10">
        <v>1278600</v>
      </c>
      <c r="D16" s="10">
        <v>2256900</v>
      </c>
      <c r="E16" s="10">
        <v>1914800</v>
      </c>
      <c r="F16" s="10">
        <v>2959800</v>
      </c>
      <c r="G16" s="10">
        <v>6017700</v>
      </c>
      <c r="H16" s="45">
        <v>13165200</v>
      </c>
      <c r="L16" s="7">
        <f t="shared" si="0"/>
        <v>0.31990000000000002</v>
      </c>
      <c r="M16" s="7">
        <f t="shared" si="0"/>
        <v>1.2786</v>
      </c>
      <c r="N16" s="7">
        <f t="shared" si="0"/>
        <v>2.2568999999999999</v>
      </c>
      <c r="O16" s="7">
        <f t="shared" si="0"/>
        <v>1.9148000000000001</v>
      </c>
      <c r="P16" s="7">
        <f t="shared" si="0"/>
        <v>2.9598</v>
      </c>
      <c r="Q16" s="7">
        <f t="shared" si="0"/>
        <v>6.0176999999999996</v>
      </c>
      <c r="R16" s="7">
        <f t="shared" si="0"/>
        <v>13.1652</v>
      </c>
    </row>
    <row r="17" spans="1:19" x14ac:dyDescent="0.3">
      <c r="B17" s="44">
        <v>470200</v>
      </c>
      <c r="C17" s="10">
        <v>654700</v>
      </c>
      <c r="D17" s="10">
        <v>1196400</v>
      </c>
      <c r="E17" s="10">
        <v>2310900</v>
      </c>
      <c r="F17" s="10">
        <v>4465500</v>
      </c>
      <c r="G17" s="10">
        <v>7048800</v>
      </c>
      <c r="H17" s="45">
        <v>7871200</v>
      </c>
      <c r="L17" s="7">
        <f t="shared" si="0"/>
        <v>0.47020000000000001</v>
      </c>
      <c r="M17" s="7">
        <f t="shared" si="0"/>
        <v>0.65469999999999995</v>
      </c>
      <c r="N17" s="7">
        <f t="shared" si="0"/>
        <v>1.1963999999999999</v>
      </c>
      <c r="O17" s="7">
        <f t="shared" si="0"/>
        <v>2.3109000000000002</v>
      </c>
      <c r="P17" s="7">
        <f t="shared" si="0"/>
        <v>4.4654999999999996</v>
      </c>
      <c r="Q17" s="7">
        <f t="shared" si="0"/>
        <v>7.0488</v>
      </c>
      <c r="R17" s="7">
        <f t="shared" si="0"/>
        <v>7.8712</v>
      </c>
    </row>
    <row r="18" spans="1:19" x14ac:dyDescent="0.3">
      <c r="B18" s="44">
        <v>211800</v>
      </c>
      <c r="C18" s="10">
        <v>293300</v>
      </c>
      <c r="D18" s="10">
        <v>503400</v>
      </c>
      <c r="E18" s="10">
        <v>825100</v>
      </c>
      <c r="F18" s="10">
        <v>1808900</v>
      </c>
      <c r="G18" s="10">
        <v>3613700</v>
      </c>
      <c r="H18" s="45">
        <v>9776500</v>
      </c>
      <c r="L18" s="7">
        <f t="shared" si="0"/>
        <v>0.21179999999999999</v>
      </c>
      <c r="M18" s="7">
        <f t="shared" si="0"/>
        <v>0.29330000000000001</v>
      </c>
      <c r="N18" s="7">
        <f t="shared" si="0"/>
        <v>0.50339999999999996</v>
      </c>
      <c r="O18" s="7">
        <f t="shared" si="0"/>
        <v>0.82509999999999994</v>
      </c>
      <c r="P18" s="7">
        <f t="shared" si="0"/>
        <v>1.8089</v>
      </c>
      <c r="Q18" s="7">
        <f t="shared" si="0"/>
        <v>3.6137000000000001</v>
      </c>
      <c r="R18" s="7">
        <f t="shared" si="0"/>
        <v>9.7765000000000004</v>
      </c>
    </row>
    <row r="19" spans="1:19" x14ac:dyDescent="0.3">
      <c r="B19" s="44">
        <v>343100</v>
      </c>
      <c r="C19" s="10">
        <v>845900</v>
      </c>
      <c r="D19" s="10">
        <v>987100</v>
      </c>
      <c r="E19" s="10">
        <v>1447600</v>
      </c>
      <c r="F19" s="10">
        <v>3882200</v>
      </c>
      <c r="G19" s="10">
        <v>6173800</v>
      </c>
      <c r="H19" s="45">
        <v>13748200</v>
      </c>
      <c r="L19" s="7">
        <f t="shared" ref="L19:R24" si="1">B19/10^6</f>
        <v>0.34310000000000002</v>
      </c>
      <c r="M19" s="7">
        <f t="shared" si="1"/>
        <v>0.84589999999999999</v>
      </c>
      <c r="N19" s="7">
        <f t="shared" si="1"/>
        <v>0.98709999999999998</v>
      </c>
      <c r="O19" s="7">
        <f t="shared" si="1"/>
        <v>1.4476</v>
      </c>
      <c r="P19" s="7">
        <f t="shared" si="1"/>
        <v>3.8822000000000001</v>
      </c>
      <c r="Q19" s="7">
        <f t="shared" si="1"/>
        <v>6.1738</v>
      </c>
      <c r="R19" s="7">
        <f t="shared" si="1"/>
        <v>13.748200000000001</v>
      </c>
    </row>
    <row r="20" spans="1:19" x14ac:dyDescent="0.3">
      <c r="B20" s="44">
        <v>340500</v>
      </c>
      <c r="C20" s="10">
        <v>469500</v>
      </c>
      <c r="D20" s="10">
        <v>799100</v>
      </c>
      <c r="E20" s="10">
        <v>1355900</v>
      </c>
      <c r="F20" s="10">
        <v>2881200</v>
      </c>
      <c r="G20" s="10">
        <v>5923000</v>
      </c>
      <c r="H20" s="45">
        <v>11479500</v>
      </c>
      <c r="L20" s="7">
        <f t="shared" si="1"/>
        <v>0.34050000000000002</v>
      </c>
      <c r="M20" s="7">
        <f t="shared" si="1"/>
        <v>0.46949999999999997</v>
      </c>
      <c r="N20" s="7">
        <f t="shared" si="1"/>
        <v>0.79910000000000003</v>
      </c>
      <c r="O20" s="7">
        <f t="shared" si="1"/>
        <v>1.3559000000000001</v>
      </c>
      <c r="P20" s="7">
        <f t="shared" si="1"/>
        <v>2.8812000000000002</v>
      </c>
      <c r="Q20" s="7">
        <f t="shared" si="1"/>
        <v>5.923</v>
      </c>
      <c r="R20" s="7">
        <f t="shared" si="1"/>
        <v>11.4795</v>
      </c>
    </row>
    <row r="21" spans="1:19" x14ac:dyDescent="0.3">
      <c r="B21" s="44">
        <v>273700</v>
      </c>
      <c r="C21" s="10">
        <v>484400</v>
      </c>
      <c r="D21" s="10">
        <v>835900</v>
      </c>
      <c r="E21" s="10">
        <v>1387800</v>
      </c>
      <c r="F21" s="10">
        <v>3535700</v>
      </c>
      <c r="G21" s="10">
        <v>5207100</v>
      </c>
      <c r="H21" s="45">
        <v>12548500</v>
      </c>
      <c r="L21" s="7">
        <f t="shared" si="1"/>
        <v>0.2737</v>
      </c>
      <c r="M21" s="7">
        <f t="shared" si="1"/>
        <v>0.4844</v>
      </c>
      <c r="N21" s="7">
        <f t="shared" si="1"/>
        <v>0.83589999999999998</v>
      </c>
      <c r="O21" s="7">
        <f t="shared" si="1"/>
        <v>1.3877999999999999</v>
      </c>
      <c r="P21" s="7">
        <f t="shared" si="1"/>
        <v>3.5356999999999998</v>
      </c>
      <c r="Q21" s="7">
        <f t="shared" si="1"/>
        <v>5.2070999999999996</v>
      </c>
      <c r="R21" s="7">
        <f t="shared" si="1"/>
        <v>12.548500000000001</v>
      </c>
    </row>
    <row r="22" spans="1:19" x14ac:dyDescent="0.3">
      <c r="B22" s="44">
        <v>267600</v>
      </c>
      <c r="C22" s="10">
        <v>466400</v>
      </c>
      <c r="D22" s="10">
        <v>727800</v>
      </c>
      <c r="E22" s="10">
        <v>1220300</v>
      </c>
      <c r="F22" s="10">
        <v>2592200</v>
      </c>
      <c r="G22" s="10">
        <v>5289000</v>
      </c>
      <c r="H22" s="45">
        <v>10612100</v>
      </c>
      <c r="L22" s="7">
        <f t="shared" si="1"/>
        <v>0.2676</v>
      </c>
      <c r="M22" s="7">
        <f t="shared" si="1"/>
        <v>0.46639999999999998</v>
      </c>
      <c r="N22" s="7">
        <f t="shared" si="1"/>
        <v>0.7278</v>
      </c>
      <c r="O22" s="7">
        <f t="shared" si="1"/>
        <v>1.2202999999999999</v>
      </c>
      <c r="P22" s="7">
        <f t="shared" si="1"/>
        <v>2.5922000000000001</v>
      </c>
      <c r="Q22" s="7">
        <f t="shared" si="1"/>
        <v>5.2889999999999997</v>
      </c>
      <c r="R22" s="7">
        <f t="shared" si="1"/>
        <v>10.6121</v>
      </c>
    </row>
    <row r="23" spans="1:19" x14ac:dyDescent="0.3">
      <c r="B23" s="44">
        <v>197200</v>
      </c>
      <c r="C23" s="10">
        <v>345600</v>
      </c>
      <c r="D23" s="10">
        <v>518600</v>
      </c>
      <c r="E23" s="10">
        <v>831500</v>
      </c>
      <c r="F23" s="10">
        <v>1689200</v>
      </c>
      <c r="G23" s="10">
        <v>4122800</v>
      </c>
      <c r="H23" s="45">
        <v>14356600</v>
      </c>
      <c r="L23" s="7">
        <f t="shared" si="1"/>
        <v>0.19719999999999999</v>
      </c>
      <c r="M23" s="7">
        <f t="shared" si="1"/>
        <v>0.34560000000000002</v>
      </c>
      <c r="N23" s="7">
        <f t="shared" si="1"/>
        <v>0.51859999999999995</v>
      </c>
      <c r="O23" s="7">
        <f t="shared" si="1"/>
        <v>0.83150000000000002</v>
      </c>
      <c r="P23" s="7">
        <f t="shared" si="1"/>
        <v>1.6892</v>
      </c>
      <c r="Q23" s="7">
        <f t="shared" si="1"/>
        <v>4.1227999999999998</v>
      </c>
      <c r="R23" s="7">
        <f t="shared" si="1"/>
        <v>14.3566</v>
      </c>
    </row>
    <row r="24" spans="1:19" ht="15" thickBot="1" x14ac:dyDescent="0.35">
      <c r="B24" s="32">
        <v>325400</v>
      </c>
      <c r="C24" s="33">
        <v>423200</v>
      </c>
      <c r="D24" s="33">
        <v>931400</v>
      </c>
      <c r="E24" s="33">
        <v>2271000</v>
      </c>
      <c r="F24" s="33">
        <v>2962500</v>
      </c>
      <c r="G24" s="33">
        <v>5509300</v>
      </c>
      <c r="H24" s="34">
        <v>10589100</v>
      </c>
      <c r="L24" s="7">
        <f t="shared" si="1"/>
        <v>0.32540000000000002</v>
      </c>
      <c r="M24" s="7">
        <f t="shared" si="1"/>
        <v>0.42320000000000002</v>
      </c>
      <c r="N24" s="7">
        <f t="shared" si="1"/>
        <v>0.93140000000000001</v>
      </c>
      <c r="O24" s="7">
        <f t="shared" si="1"/>
        <v>2.2709999999999999</v>
      </c>
      <c r="P24" s="7">
        <f t="shared" si="1"/>
        <v>2.9624999999999999</v>
      </c>
      <c r="Q24" s="7">
        <f t="shared" si="1"/>
        <v>5.5092999999999996</v>
      </c>
      <c r="R24" s="7">
        <f t="shared" si="1"/>
        <v>10.5891</v>
      </c>
    </row>
    <row r="25" spans="1:19" ht="15" thickBot="1" x14ac:dyDescent="0.35">
      <c r="A25" s="11" t="s">
        <v>10</v>
      </c>
      <c r="B25" s="25">
        <f>AVERAGE(B3:B24)</f>
        <v>7486781.8181818184</v>
      </c>
      <c r="C25" s="25">
        <f t="shared" ref="C25:H25" si="2">AVERAGE(C3:C24)</f>
        <v>2202668.1818181816</v>
      </c>
      <c r="D25" s="25">
        <f t="shared" si="2"/>
        <v>2375118.1818181816</v>
      </c>
      <c r="E25" s="25">
        <f t="shared" si="2"/>
        <v>3805550</v>
      </c>
      <c r="F25" s="25">
        <f t="shared" si="2"/>
        <v>6330122.7272727275</v>
      </c>
      <c r="G25" s="25">
        <f t="shared" si="2"/>
        <v>10471881.818181818</v>
      </c>
      <c r="H25" s="25">
        <f t="shared" si="2"/>
        <v>22118536.363636363</v>
      </c>
      <c r="I25" s="12" t="s">
        <v>0</v>
      </c>
      <c r="K25" s="11" t="s">
        <v>10</v>
      </c>
      <c r="L25" s="12">
        <f>AVERAGE(L3:L24)</f>
        <v>7.4867818181818144</v>
      </c>
      <c r="M25" s="12">
        <f t="shared" ref="M25:R25" si="3">AVERAGE(M3:M24)</f>
        <v>2.2026681818181819</v>
      </c>
      <c r="N25" s="12">
        <f t="shared" si="3"/>
        <v>2.3751181818181819</v>
      </c>
      <c r="O25" s="12">
        <f t="shared" si="3"/>
        <v>3.8055499999999998</v>
      </c>
      <c r="P25" s="12">
        <f t="shared" si="3"/>
        <v>6.3301227272727258</v>
      </c>
      <c r="Q25" s="12">
        <f t="shared" si="3"/>
        <v>10.471881818181817</v>
      </c>
      <c r="R25" s="12">
        <f t="shared" si="3"/>
        <v>22.118536363636366</v>
      </c>
      <c r="S25" s="12" t="s">
        <v>1</v>
      </c>
    </row>
    <row r="26" spans="1:19" ht="15" thickBot="1" x14ac:dyDescent="0.35">
      <c r="A26" s="13" t="s">
        <v>11</v>
      </c>
      <c r="B26" s="12">
        <f>_xlfn.STDEV.S(B3:B24)</f>
        <v>31435334.555887997</v>
      </c>
      <c r="C26" s="12">
        <f t="shared" ref="C26:H26" si="4">_xlfn.STDEV.S(C3:C24)</f>
        <v>5733914.329287285</v>
      </c>
      <c r="D26" s="12">
        <f t="shared" si="4"/>
        <v>3115367.596385065</v>
      </c>
      <c r="E26" s="12">
        <f t="shared" si="4"/>
        <v>5995022.8693117956</v>
      </c>
      <c r="F26" s="12">
        <f t="shared" si="4"/>
        <v>6451725.6882267967</v>
      </c>
      <c r="G26" s="12">
        <f t="shared" si="4"/>
        <v>7858279.8771884628</v>
      </c>
      <c r="H26" s="12">
        <f t="shared" si="4"/>
        <v>18766663.660675023</v>
      </c>
      <c r="I26" s="12" t="s">
        <v>0</v>
      </c>
      <c r="K26" s="13" t="s">
        <v>11</v>
      </c>
      <c r="L26" s="12">
        <f>_xlfn.STDEV.S(L3:L24)</f>
        <v>31.435334555887998</v>
      </c>
      <c r="M26" s="12">
        <f t="shared" ref="M26:R26" si="5">_xlfn.STDEV.S(M3:M24)</f>
        <v>5.7339143292872858</v>
      </c>
      <c r="N26" s="12">
        <f t="shared" si="5"/>
        <v>3.1153675963850653</v>
      </c>
      <c r="O26" s="12">
        <f t="shared" si="5"/>
        <v>5.9950228693117964</v>
      </c>
      <c r="P26" s="12">
        <f t="shared" si="5"/>
        <v>6.4517256882267988</v>
      </c>
      <c r="Q26" s="12">
        <f t="shared" si="5"/>
        <v>7.858279877188461</v>
      </c>
      <c r="R26" s="12">
        <f t="shared" si="5"/>
        <v>18.766663660675011</v>
      </c>
      <c r="S26" s="12" t="s">
        <v>1</v>
      </c>
    </row>
    <row r="27" spans="1:19" ht="15" thickBot="1" x14ac:dyDescent="0.35">
      <c r="A27" s="35" t="s">
        <v>39</v>
      </c>
      <c r="B27" s="36">
        <f>AVERAGE(B5:B24)</f>
        <v>766265</v>
      </c>
      <c r="C27" s="36">
        <f t="shared" ref="C27:H27" si="6">AVERAGE(C5:C24)</f>
        <v>953410</v>
      </c>
      <c r="D27" s="36">
        <f t="shared" si="6"/>
        <v>1758410</v>
      </c>
      <c r="E27" s="36">
        <f t="shared" si="6"/>
        <v>2858380</v>
      </c>
      <c r="F27" s="36">
        <f t="shared" si="6"/>
        <v>5302770</v>
      </c>
      <c r="G27" s="36">
        <f t="shared" si="6"/>
        <v>8793325</v>
      </c>
      <c r="H27" s="37">
        <f t="shared" si="6"/>
        <v>17255385</v>
      </c>
      <c r="I27" s="26" t="s">
        <v>0</v>
      </c>
      <c r="K27" s="35" t="s">
        <v>39</v>
      </c>
      <c r="L27" s="36">
        <f>AVERAGE(L5:L24)</f>
        <v>0.76626499999999997</v>
      </c>
      <c r="M27" s="36">
        <f t="shared" ref="M27:R27" si="7">AVERAGE(M5:M24)</f>
        <v>0.9534100000000002</v>
      </c>
      <c r="N27" s="36">
        <f t="shared" si="7"/>
        <v>1.7584100000000007</v>
      </c>
      <c r="O27" s="36">
        <f t="shared" si="7"/>
        <v>2.8583799999999999</v>
      </c>
      <c r="P27" s="36">
        <f t="shared" si="7"/>
        <v>5.3027700000000006</v>
      </c>
      <c r="Q27" s="36">
        <f t="shared" si="7"/>
        <v>8.7933249999999994</v>
      </c>
      <c r="R27" s="37">
        <f t="shared" si="7"/>
        <v>17.255384999999997</v>
      </c>
      <c r="S27" s="26" t="s">
        <v>1</v>
      </c>
    </row>
    <row r="28" spans="1:19" ht="15" thickBot="1" x14ac:dyDescent="0.35">
      <c r="A28" s="35" t="s">
        <v>40</v>
      </c>
      <c r="B28" s="36">
        <f>_xlfn.STDEV.S(B5:B24)</f>
        <v>1481698.1304446456</v>
      </c>
      <c r="C28" s="36">
        <f t="shared" ref="C28:H28" si="8">_xlfn.STDEV.S(C5:C24)</f>
        <v>953955.29901894031</v>
      </c>
      <c r="D28" s="36">
        <f t="shared" si="8"/>
        <v>1794724.8089595065</v>
      </c>
      <c r="E28" s="36">
        <f t="shared" si="8"/>
        <v>4786748.1995499553</v>
      </c>
      <c r="F28" s="36">
        <f t="shared" si="8"/>
        <v>5345310.1853868123</v>
      </c>
      <c r="G28" s="36">
        <f t="shared" si="8"/>
        <v>5615488.784919139</v>
      </c>
      <c r="H28" s="37">
        <f t="shared" si="8"/>
        <v>9046943.5842792559</v>
      </c>
      <c r="I28" s="26" t="s">
        <v>0</v>
      </c>
      <c r="K28" s="35" t="s">
        <v>40</v>
      </c>
      <c r="L28" s="36">
        <f>_xlfn.STDEV.S(L5:L24)</f>
        <v>1.4816981304446457</v>
      </c>
      <c r="M28" s="36">
        <f t="shared" ref="M28:R28" si="9">_xlfn.STDEV.S(M5:M24)</f>
        <v>0.95395529901894027</v>
      </c>
      <c r="N28" s="36">
        <f t="shared" si="9"/>
        <v>1.7947248089595063</v>
      </c>
      <c r="O28" s="36">
        <f t="shared" si="9"/>
        <v>4.7867481995499546</v>
      </c>
      <c r="P28" s="36">
        <f t="shared" si="9"/>
        <v>5.3453101853868139</v>
      </c>
      <c r="Q28" s="36">
        <f t="shared" si="9"/>
        <v>5.6154887849191377</v>
      </c>
      <c r="R28" s="37">
        <f t="shared" si="9"/>
        <v>9.0469435842792656</v>
      </c>
      <c r="S28" s="26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:H2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91567-A3F3-44AD-ADE8-9285C5469276}">
  <dimension ref="A1:S28"/>
  <sheetViews>
    <sheetView topLeftCell="E1" workbookViewId="0">
      <selection activeCell="L27" sqref="L27:R27"/>
    </sheetView>
  </sheetViews>
  <sheetFormatPr defaultRowHeight="14.4" x14ac:dyDescent="0.3"/>
  <cols>
    <col min="1" max="1" width="14" style="2" customWidth="1"/>
    <col min="2" max="2" width="13.6640625" style="2" customWidth="1"/>
    <col min="3" max="3" width="14.554687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9" width="6.109375" style="2" customWidth="1"/>
    <col min="10" max="10" width="4.77734375" style="2" customWidth="1"/>
    <col min="11" max="11" width="12.77734375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9" ht="15" thickBot="1" x14ac:dyDescent="0.35">
      <c r="A1" s="1" t="s">
        <v>27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9" ht="15" thickBot="1" x14ac:dyDescent="0.35">
      <c r="B2" s="3" t="s">
        <v>12</v>
      </c>
      <c r="C2" s="4" t="s">
        <v>13</v>
      </c>
      <c r="D2" s="4" t="s">
        <v>17</v>
      </c>
      <c r="E2" s="3" t="s">
        <v>20</v>
      </c>
      <c r="F2" s="4" t="s">
        <v>21</v>
      </c>
      <c r="G2" s="4" t="s">
        <v>22</v>
      </c>
      <c r="H2" s="5" t="s">
        <v>23</v>
      </c>
      <c r="L2" s="3" t="s">
        <v>12</v>
      </c>
      <c r="M2" s="4" t="s">
        <v>13</v>
      </c>
      <c r="N2" s="4" t="s">
        <v>17</v>
      </c>
      <c r="O2" s="3" t="s">
        <v>20</v>
      </c>
      <c r="P2" s="4" t="s">
        <v>21</v>
      </c>
      <c r="Q2" s="4" t="s">
        <v>22</v>
      </c>
      <c r="R2" s="5" t="s">
        <v>23</v>
      </c>
    </row>
    <row r="3" spans="1:19" x14ac:dyDescent="0.3">
      <c r="A3" s="15"/>
      <c r="B3" s="49">
        <v>49271300</v>
      </c>
      <c r="C3" s="50">
        <v>5444100</v>
      </c>
      <c r="D3" s="50">
        <v>2268300</v>
      </c>
      <c r="E3" s="50">
        <v>6930300</v>
      </c>
      <c r="F3" s="50">
        <v>6362900</v>
      </c>
      <c r="G3" s="50">
        <v>10703200</v>
      </c>
      <c r="H3" s="51">
        <v>24639000</v>
      </c>
      <c r="I3" s="15"/>
      <c r="J3" s="15"/>
      <c r="K3" s="15"/>
      <c r="L3" s="52">
        <f t="shared" ref="L3:R18" si="0">B3/10^6</f>
        <v>49.271299999999997</v>
      </c>
      <c r="M3" s="52">
        <f t="shared" si="0"/>
        <v>5.4440999999999997</v>
      </c>
      <c r="N3" s="52">
        <f t="shared" si="0"/>
        <v>2.2683</v>
      </c>
      <c r="O3" s="52">
        <f t="shared" si="0"/>
        <v>6.9302999999999999</v>
      </c>
      <c r="P3" s="52">
        <f t="shared" si="0"/>
        <v>6.3628999999999998</v>
      </c>
      <c r="Q3" s="52">
        <f t="shared" si="0"/>
        <v>10.703200000000001</v>
      </c>
      <c r="R3" s="52">
        <f t="shared" si="0"/>
        <v>24.638999999999999</v>
      </c>
      <c r="S3" s="15"/>
    </row>
    <row r="4" spans="1:19" x14ac:dyDescent="0.3">
      <c r="A4" s="15"/>
      <c r="B4" s="53">
        <v>421600</v>
      </c>
      <c r="C4" s="54">
        <v>616200</v>
      </c>
      <c r="D4" s="54">
        <v>1131500</v>
      </c>
      <c r="E4" s="54">
        <v>1680600</v>
      </c>
      <c r="F4" s="54">
        <v>2879100</v>
      </c>
      <c r="G4" s="54">
        <v>9818700</v>
      </c>
      <c r="H4" s="55">
        <v>9643800</v>
      </c>
      <c r="I4" s="15"/>
      <c r="J4" s="15"/>
      <c r="K4" s="15"/>
      <c r="L4" s="52">
        <f t="shared" si="0"/>
        <v>0.42159999999999997</v>
      </c>
      <c r="M4" s="52">
        <f t="shared" si="0"/>
        <v>0.61619999999999997</v>
      </c>
      <c r="N4" s="52">
        <f t="shared" si="0"/>
        <v>1.1315</v>
      </c>
      <c r="O4" s="52">
        <f t="shared" si="0"/>
        <v>1.6806000000000001</v>
      </c>
      <c r="P4" s="52">
        <f t="shared" si="0"/>
        <v>2.8791000000000002</v>
      </c>
      <c r="Q4" s="52">
        <f t="shared" si="0"/>
        <v>9.8186999999999998</v>
      </c>
      <c r="R4" s="52">
        <f t="shared" si="0"/>
        <v>9.6438000000000006</v>
      </c>
      <c r="S4" s="15"/>
    </row>
    <row r="5" spans="1:19" x14ac:dyDescent="0.3">
      <c r="A5" s="15"/>
      <c r="B5" s="53">
        <v>229900</v>
      </c>
      <c r="C5" s="54">
        <v>402800</v>
      </c>
      <c r="D5" s="54">
        <v>722600</v>
      </c>
      <c r="E5" s="54">
        <v>1236400</v>
      </c>
      <c r="F5" s="54">
        <v>2858200</v>
      </c>
      <c r="G5" s="54">
        <v>8153900</v>
      </c>
      <c r="H5" s="55">
        <v>19059100</v>
      </c>
      <c r="I5" s="15"/>
      <c r="J5" s="15"/>
      <c r="K5" s="15"/>
      <c r="L5" s="52">
        <f t="shared" si="0"/>
        <v>0.22989999999999999</v>
      </c>
      <c r="M5" s="52">
        <f t="shared" si="0"/>
        <v>0.40279999999999999</v>
      </c>
      <c r="N5" s="52">
        <f t="shared" si="0"/>
        <v>0.72260000000000002</v>
      </c>
      <c r="O5" s="52">
        <f t="shared" si="0"/>
        <v>1.2363999999999999</v>
      </c>
      <c r="P5" s="52">
        <f t="shared" si="0"/>
        <v>2.8582000000000001</v>
      </c>
      <c r="Q5" s="52">
        <f t="shared" si="0"/>
        <v>8.1539000000000001</v>
      </c>
      <c r="R5" s="52">
        <f t="shared" si="0"/>
        <v>19.059100000000001</v>
      </c>
      <c r="S5" s="15"/>
    </row>
    <row r="6" spans="1:19" x14ac:dyDescent="0.3">
      <c r="A6" s="15"/>
      <c r="B6" s="53">
        <v>289200</v>
      </c>
      <c r="C6" s="54">
        <v>574000</v>
      </c>
      <c r="D6" s="54">
        <v>734200</v>
      </c>
      <c r="E6" s="54">
        <v>1004700</v>
      </c>
      <c r="F6" s="54">
        <v>2198600</v>
      </c>
      <c r="G6" s="54">
        <v>3363900</v>
      </c>
      <c r="H6" s="55">
        <v>16645100</v>
      </c>
      <c r="I6" s="15"/>
      <c r="J6" s="15"/>
      <c r="K6" s="15"/>
      <c r="L6" s="52">
        <f t="shared" si="0"/>
        <v>0.28920000000000001</v>
      </c>
      <c r="M6" s="52">
        <f t="shared" si="0"/>
        <v>0.57399999999999995</v>
      </c>
      <c r="N6" s="52">
        <f t="shared" si="0"/>
        <v>0.73419999999999996</v>
      </c>
      <c r="O6" s="52">
        <f t="shared" si="0"/>
        <v>1.0046999999999999</v>
      </c>
      <c r="P6" s="52">
        <f t="shared" si="0"/>
        <v>2.1985999999999999</v>
      </c>
      <c r="Q6" s="52">
        <f t="shared" si="0"/>
        <v>3.3639000000000001</v>
      </c>
      <c r="R6" s="52">
        <f t="shared" si="0"/>
        <v>16.645099999999999</v>
      </c>
      <c r="S6" s="15"/>
    </row>
    <row r="7" spans="1:19" x14ac:dyDescent="0.3">
      <c r="A7" s="15"/>
      <c r="B7" s="53">
        <v>1074100</v>
      </c>
      <c r="C7" s="54">
        <v>602300</v>
      </c>
      <c r="D7" s="54">
        <v>554800</v>
      </c>
      <c r="E7" s="54">
        <v>746400</v>
      </c>
      <c r="F7" s="54">
        <v>1196700</v>
      </c>
      <c r="G7" s="54">
        <v>3057400</v>
      </c>
      <c r="H7" s="55">
        <v>11254200</v>
      </c>
      <c r="I7" s="15"/>
      <c r="J7" s="15"/>
      <c r="K7" s="15"/>
      <c r="L7" s="52">
        <f t="shared" si="0"/>
        <v>1.0741000000000001</v>
      </c>
      <c r="M7" s="52">
        <f t="shared" si="0"/>
        <v>0.60229999999999995</v>
      </c>
      <c r="N7" s="52">
        <f t="shared" si="0"/>
        <v>0.55479999999999996</v>
      </c>
      <c r="O7" s="52">
        <f t="shared" si="0"/>
        <v>0.74639999999999995</v>
      </c>
      <c r="P7" s="52">
        <f t="shared" si="0"/>
        <v>1.1967000000000001</v>
      </c>
      <c r="Q7" s="52">
        <f t="shared" si="0"/>
        <v>3.0573999999999999</v>
      </c>
      <c r="R7" s="52">
        <f t="shared" si="0"/>
        <v>11.254200000000001</v>
      </c>
      <c r="S7" s="15"/>
    </row>
    <row r="8" spans="1:19" x14ac:dyDescent="0.3">
      <c r="A8" s="15"/>
      <c r="B8" s="53">
        <v>269500</v>
      </c>
      <c r="C8" s="54">
        <v>282200</v>
      </c>
      <c r="D8" s="54">
        <v>594700</v>
      </c>
      <c r="E8" s="54">
        <v>1039400</v>
      </c>
      <c r="F8" s="54">
        <v>1788800</v>
      </c>
      <c r="G8" s="54">
        <v>3609200</v>
      </c>
      <c r="H8" s="55">
        <v>9931800</v>
      </c>
      <c r="I8" s="15"/>
      <c r="J8" s="15"/>
      <c r="K8" s="15"/>
      <c r="L8" s="52">
        <f t="shared" si="0"/>
        <v>0.26950000000000002</v>
      </c>
      <c r="M8" s="52">
        <f t="shared" si="0"/>
        <v>0.28220000000000001</v>
      </c>
      <c r="N8" s="52">
        <f t="shared" si="0"/>
        <v>0.59470000000000001</v>
      </c>
      <c r="O8" s="52">
        <f t="shared" si="0"/>
        <v>1.0394000000000001</v>
      </c>
      <c r="P8" s="52">
        <f t="shared" si="0"/>
        <v>1.7887999999999999</v>
      </c>
      <c r="Q8" s="52">
        <f t="shared" si="0"/>
        <v>3.6092</v>
      </c>
      <c r="R8" s="52">
        <f t="shared" si="0"/>
        <v>9.9318000000000008</v>
      </c>
      <c r="S8" s="15"/>
    </row>
    <row r="9" spans="1:19" x14ac:dyDescent="0.3">
      <c r="A9" s="15"/>
      <c r="B9" s="53">
        <v>194800</v>
      </c>
      <c r="C9" s="54">
        <v>195700</v>
      </c>
      <c r="D9" s="54">
        <v>268800</v>
      </c>
      <c r="E9" s="54">
        <v>533100</v>
      </c>
      <c r="F9" s="54">
        <v>1602300</v>
      </c>
      <c r="G9" s="54">
        <v>3003500</v>
      </c>
      <c r="H9" s="55">
        <v>9876900</v>
      </c>
      <c r="I9" s="15"/>
      <c r="J9" s="15"/>
      <c r="K9" s="15"/>
      <c r="L9" s="52">
        <f t="shared" si="0"/>
        <v>0.1948</v>
      </c>
      <c r="M9" s="52">
        <f t="shared" si="0"/>
        <v>0.19570000000000001</v>
      </c>
      <c r="N9" s="52">
        <f t="shared" si="0"/>
        <v>0.26879999999999998</v>
      </c>
      <c r="O9" s="52">
        <f t="shared" si="0"/>
        <v>0.53310000000000002</v>
      </c>
      <c r="P9" s="52">
        <f t="shared" si="0"/>
        <v>1.6023000000000001</v>
      </c>
      <c r="Q9" s="52">
        <f t="shared" si="0"/>
        <v>3.0034999999999998</v>
      </c>
      <c r="R9" s="52">
        <f t="shared" si="0"/>
        <v>9.8768999999999991</v>
      </c>
      <c r="S9" s="15"/>
    </row>
    <row r="10" spans="1:19" x14ac:dyDescent="0.3">
      <c r="A10" s="15"/>
      <c r="B10" s="53">
        <v>207500</v>
      </c>
      <c r="C10" s="54">
        <v>211200</v>
      </c>
      <c r="D10" s="54">
        <v>702300</v>
      </c>
      <c r="E10" s="54">
        <v>670600</v>
      </c>
      <c r="F10" s="54">
        <v>1598200</v>
      </c>
      <c r="G10" s="54">
        <v>5944900</v>
      </c>
      <c r="H10" s="55">
        <v>5065900</v>
      </c>
      <c r="I10" s="15"/>
      <c r="J10" s="15"/>
      <c r="K10" s="15"/>
      <c r="L10" s="52">
        <f t="shared" si="0"/>
        <v>0.20749999999999999</v>
      </c>
      <c r="M10" s="52">
        <f t="shared" si="0"/>
        <v>0.2112</v>
      </c>
      <c r="N10" s="52">
        <f t="shared" si="0"/>
        <v>0.70230000000000004</v>
      </c>
      <c r="O10" s="52">
        <f t="shared" si="0"/>
        <v>0.67059999999999997</v>
      </c>
      <c r="P10" s="52">
        <f t="shared" si="0"/>
        <v>1.5982000000000001</v>
      </c>
      <c r="Q10" s="52">
        <f t="shared" si="0"/>
        <v>5.9448999999999996</v>
      </c>
      <c r="R10" s="52">
        <f t="shared" si="0"/>
        <v>5.0659000000000001</v>
      </c>
      <c r="S10" s="15"/>
    </row>
    <row r="11" spans="1:19" x14ac:dyDescent="0.3">
      <c r="A11" s="15"/>
      <c r="B11" s="53">
        <v>184400</v>
      </c>
      <c r="C11" s="54">
        <v>168300</v>
      </c>
      <c r="D11" s="54">
        <v>317900</v>
      </c>
      <c r="E11" s="54">
        <v>418000</v>
      </c>
      <c r="F11" s="54">
        <v>775600</v>
      </c>
      <c r="G11" s="54">
        <v>2178700</v>
      </c>
      <c r="H11" s="55">
        <v>4046200</v>
      </c>
      <c r="I11" s="15"/>
      <c r="J11" s="15"/>
      <c r="K11" s="15"/>
      <c r="L11" s="52">
        <f t="shared" si="0"/>
        <v>0.18440000000000001</v>
      </c>
      <c r="M11" s="52">
        <f t="shared" si="0"/>
        <v>0.16830000000000001</v>
      </c>
      <c r="N11" s="52">
        <f t="shared" si="0"/>
        <v>0.31790000000000002</v>
      </c>
      <c r="O11" s="52">
        <f t="shared" si="0"/>
        <v>0.41799999999999998</v>
      </c>
      <c r="P11" s="52">
        <f t="shared" si="0"/>
        <v>0.77559999999999996</v>
      </c>
      <c r="Q11" s="52">
        <f t="shared" si="0"/>
        <v>2.1787000000000001</v>
      </c>
      <c r="R11" s="52">
        <f t="shared" si="0"/>
        <v>4.0461999999999998</v>
      </c>
      <c r="S11" s="15"/>
    </row>
    <row r="12" spans="1:19" x14ac:dyDescent="0.3">
      <c r="A12" s="15"/>
      <c r="B12" s="53">
        <v>127900</v>
      </c>
      <c r="C12" s="54">
        <v>182100</v>
      </c>
      <c r="D12" s="54">
        <v>316500</v>
      </c>
      <c r="E12" s="54">
        <v>357000</v>
      </c>
      <c r="F12" s="54">
        <v>707700</v>
      </c>
      <c r="G12" s="54">
        <v>1688800</v>
      </c>
      <c r="H12" s="55">
        <v>3182400</v>
      </c>
      <c r="I12" s="15"/>
      <c r="J12" s="15"/>
      <c r="K12" s="15"/>
      <c r="L12" s="52">
        <f t="shared" si="0"/>
        <v>0.12790000000000001</v>
      </c>
      <c r="M12" s="52">
        <f t="shared" si="0"/>
        <v>0.18210000000000001</v>
      </c>
      <c r="N12" s="52">
        <f t="shared" si="0"/>
        <v>0.3165</v>
      </c>
      <c r="O12" s="52">
        <f t="shared" si="0"/>
        <v>0.35699999999999998</v>
      </c>
      <c r="P12" s="52">
        <f t="shared" si="0"/>
        <v>0.7077</v>
      </c>
      <c r="Q12" s="52">
        <f t="shared" si="0"/>
        <v>1.6888000000000001</v>
      </c>
      <c r="R12" s="52">
        <f t="shared" si="0"/>
        <v>3.1823999999999999</v>
      </c>
      <c r="S12" s="15"/>
    </row>
    <row r="13" spans="1:19" x14ac:dyDescent="0.3">
      <c r="A13" s="15"/>
      <c r="B13" s="53">
        <v>109900</v>
      </c>
      <c r="C13" s="54">
        <v>205100</v>
      </c>
      <c r="D13" s="54">
        <v>335500</v>
      </c>
      <c r="E13" s="54">
        <v>451700</v>
      </c>
      <c r="F13" s="54">
        <v>810900</v>
      </c>
      <c r="G13" s="54">
        <v>1337700</v>
      </c>
      <c r="H13" s="55">
        <v>6421400</v>
      </c>
      <c r="I13" s="15"/>
      <c r="J13" s="15"/>
      <c r="K13" s="15"/>
      <c r="L13" s="52">
        <f t="shared" si="0"/>
        <v>0.1099</v>
      </c>
      <c r="M13" s="52">
        <f t="shared" si="0"/>
        <v>0.2051</v>
      </c>
      <c r="N13" s="52">
        <f t="shared" si="0"/>
        <v>0.33550000000000002</v>
      </c>
      <c r="O13" s="52">
        <f t="shared" si="0"/>
        <v>0.45169999999999999</v>
      </c>
      <c r="P13" s="52">
        <f t="shared" si="0"/>
        <v>0.81089999999999995</v>
      </c>
      <c r="Q13" s="52">
        <f t="shared" si="0"/>
        <v>1.3376999999999999</v>
      </c>
      <c r="R13" s="52">
        <f t="shared" si="0"/>
        <v>6.4214000000000002</v>
      </c>
      <c r="S13" s="15"/>
    </row>
    <row r="14" spans="1:19" x14ac:dyDescent="0.3">
      <c r="A14" s="15"/>
      <c r="B14" s="53">
        <v>148800</v>
      </c>
      <c r="C14" s="54">
        <v>199800</v>
      </c>
      <c r="D14" s="54">
        <v>307100</v>
      </c>
      <c r="E14" s="54">
        <v>510700</v>
      </c>
      <c r="F14" s="54">
        <v>854700</v>
      </c>
      <c r="G14" s="54">
        <v>2331400</v>
      </c>
      <c r="H14" s="55">
        <v>6507600</v>
      </c>
      <c r="I14" s="15"/>
      <c r="J14" s="15"/>
      <c r="K14" s="15"/>
      <c r="L14" s="52">
        <f t="shared" si="0"/>
        <v>0.14879999999999999</v>
      </c>
      <c r="M14" s="52">
        <f t="shared" si="0"/>
        <v>0.19980000000000001</v>
      </c>
      <c r="N14" s="52">
        <f t="shared" si="0"/>
        <v>0.30709999999999998</v>
      </c>
      <c r="O14" s="52">
        <f t="shared" si="0"/>
        <v>0.51070000000000004</v>
      </c>
      <c r="P14" s="52">
        <f t="shared" si="0"/>
        <v>0.85470000000000002</v>
      </c>
      <c r="Q14" s="52">
        <f t="shared" si="0"/>
        <v>2.3313999999999999</v>
      </c>
      <c r="R14" s="52">
        <f t="shared" si="0"/>
        <v>6.5076000000000001</v>
      </c>
      <c r="S14" s="15"/>
    </row>
    <row r="15" spans="1:19" x14ac:dyDescent="0.3">
      <c r="A15" s="15"/>
      <c r="B15" s="53">
        <v>575600</v>
      </c>
      <c r="C15" s="54">
        <v>308400</v>
      </c>
      <c r="D15" s="54">
        <v>935600</v>
      </c>
      <c r="E15" s="54">
        <v>595600</v>
      </c>
      <c r="F15" s="54">
        <v>997800</v>
      </c>
      <c r="G15" s="54">
        <v>2490700</v>
      </c>
      <c r="H15" s="55">
        <v>6789600</v>
      </c>
      <c r="I15" s="15"/>
      <c r="J15" s="15"/>
      <c r="K15" s="15"/>
      <c r="L15" s="52">
        <f t="shared" si="0"/>
        <v>0.5756</v>
      </c>
      <c r="M15" s="52">
        <f t="shared" si="0"/>
        <v>0.30840000000000001</v>
      </c>
      <c r="N15" s="52">
        <f t="shared" si="0"/>
        <v>0.93559999999999999</v>
      </c>
      <c r="O15" s="52">
        <f t="shared" si="0"/>
        <v>0.59560000000000002</v>
      </c>
      <c r="P15" s="52">
        <f t="shared" si="0"/>
        <v>0.99780000000000002</v>
      </c>
      <c r="Q15" s="52">
        <f t="shared" si="0"/>
        <v>2.4906999999999999</v>
      </c>
      <c r="R15" s="52">
        <f t="shared" si="0"/>
        <v>6.7896000000000001</v>
      </c>
      <c r="S15" s="15"/>
    </row>
    <row r="16" spans="1:19" x14ac:dyDescent="0.3">
      <c r="A16" s="15"/>
      <c r="B16" s="53">
        <v>270300</v>
      </c>
      <c r="C16" s="54">
        <v>188400</v>
      </c>
      <c r="D16" s="54">
        <v>278100</v>
      </c>
      <c r="E16" s="54">
        <v>392900</v>
      </c>
      <c r="F16" s="54">
        <v>1295900</v>
      </c>
      <c r="G16" s="54">
        <v>2184400</v>
      </c>
      <c r="H16" s="55">
        <v>3835800</v>
      </c>
      <c r="I16" s="15"/>
      <c r="J16" s="15"/>
      <c r="K16" s="15"/>
      <c r="L16" s="52">
        <f t="shared" si="0"/>
        <v>0.27029999999999998</v>
      </c>
      <c r="M16" s="52">
        <f t="shared" si="0"/>
        <v>0.18840000000000001</v>
      </c>
      <c r="N16" s="52">
        <f t="shared" si="0"/>
        <v>0.27810000000000001</v>
      </c>
      <c r="O16" s="52">
        <f t="shared" si="0"/>
        <v>0.39290000000000003</v>
      </c>
      <c r="P16" s="52">
        <f t="shared" si="0"/>
        <v>1.2959000000000001</v>
      </c>
      <c r="Q16" s="52">
        <f t="shared" si="0"/>
        <v>2.1844000000000001</v>
      </c>
      <c r="R16" s="52">
        <f t="shared" si="0"/>
        <v>3.8357999999999999</v>
      </c>
      <c r="S16" s="15"/>
    </row>
    <row r="17" spans="1:19" x14ac:dyDescent="0.3">
      <c r="A17" s="15"/>
      <c r="B17" s="53">
        <v>95300</v>
      </c>
      <c r="C17" s="54">
        <v>99100</v>
      </c>
      <c r="D17" s="54">
        <v>199700</v>
      </c>
      <c r="E17" s="54">
        <v>203500</v>
      </c>
      <c r="F17" s="54">
        <v>478600</v>
      </c>
      <c r="G17" s="54">
        <v>1754400</v>
      </c>
      <c r="H17" s="55">
        <v>6058300</v>
      </c>
      <c r="I17" s="15"/>
      <c r="J17" s="15"/>
      <c r="K17" s="15"/>
      <c r="L17" s="52">
        <f t="shared" si="0"/>
        <v>9.5299999999999996E-2</v>
      </c>
      <c r="M17" s="52">
        <f t="shared" si="0"/>
        <v>9.9099999999999994E-2</v>
      </c>
      <c r="N17" s="52">
        <f t="shared" si="0"/>
        <v>0.19969999999999999</v>
      </c>
      <c r="O17" s="52">
        <f t="shared" si="0"/>
        <v>0.20349999999999999</v>
      </c>
      <c r="P17" s="52">
        <f t="shared" si="0"/>
        <v>0.47860000000000003</v>
      </c>
      <c r="Q17" s="52">
        <f t="shared" si="0"/>
        <v>1.7544</v>
      </c>
      <c r="R17" s="52">
        <f t="shared" si="0"/>
        <v>6.0583</v>
      </c>
      <c r="S17" s="15"/>
    </row>
    <row r="18" spans="1:19" x14ac:dyDescent="0.3">
      <c r="A18" s="15"/>
      <c r="B18" s="53">
        <v>148900</v>
      </c>
      <c r="C18" s="54">
        <v>173100</v>
      </c>
      <c r="D18" s="54">
        <v>278500</v>
      </c>
      <c r="E18" s="54">
        <v>690800</v>
      </c>
      <c r="F18" s="54">
        <v>784600</v>
      </c>
      <c r="G18" s="54">
        <v>2271500</v>
      </c>
      <c r="H18" s="55">
        <v>3283200</v>
      </c>
      <c r="I18" s="15"/>
      <c r="J18" s="15"/>
      <c r="K18" s="15"/>
      <c r="L18" s="52">
        <f t="shared" si="0"/>
        <v>0.1489</v>
      </c>
      <c r="M18" s="52">
        <f t="shared" si="0"/>
        <v>0.1731</v>
      </c>
      <c r="N18" s="52">
        <f t="shared" si="0"/>
        <v>0.27850000000000003</v>
      </c>
      <c r="O18" s="52">
        <f t="shared" si="0"/>
        <v>0.69079999999999997</v>
      </c>
      <c r="P18" s="52">
        <f t="shared" si="0"/>
        <v>0.78459999999999996</v>
      </c>
      <c r="Q18" s="52">
        <f t="shared" si="0"/>
        <v>2.2715000000000001</v>
      </c>
      <c r="R18" s="52">
        <f t="shared" si="0"/>
        <v>3.2831999999999999</v>
      </c>
      <c r="S18" s="15"/>
    </row>
    <row r="19" spans="1:19" x14ac:dyDescent="0.3">
      <c r="A19" s="15"/>
      <c r="B19" s="53">
        <v>122100</v>
      </c>
      <c r="C19" s="54">
        <v>432700</v>
      </c>
      <c r="D19" s="54">
        <v>240400</v>
      </c>
      <c r="E19" s="54">
        <v>510900</v>
      </c>
      <c r="F19" s="54">
        <v>1039900</v>
      </c>
      <c r="G19" s="54">
        <v>2705800</v>
      </c>
      <c r="H19" s="55">
        <v>4396100</v>
      </c>
      <c r="I19" s="15"/>
      <c r="J19" s="15"/>
      <c r="K19" s="15"/>
      <c r="L19" s="52">
        <f t="shared" ref="L19:R24" si="1">B19/10^6</f>
        <v>0.1221</v>
      </c>
      <c r="M19" s="52">
        <f t="shared" si="1"/>
        <v>0.43269999999999997</v>
      </c>
      <c r="N19" s="52">
        <f t="shared" si="1"/>
        <v>0.2404</v>
      </c>
      <c r="O19" s="52">
        <f t="shared" si="1"/>
        <v>0.51090000000000002</v>
      </c>
      <c r="P19" s="52">
        <f t="shared" si="1"/>
        <v>1.0399</v>
      </c>
      <c r="Q19" s="52">
        <f t="shared" si="1"/>
        <v>2.7058</v>
      </c>
      <c r="R19" s="52">
        <f t="shared" si="1"/>
        <v>4.3960999999999997</v>
      </c>
      <c r="S19" s="15"/>
    </row>
    <row r="20" spans="1:19" x14ac:dyDescent="0.3">
      <c r="A20" s="15"/>
      <c r="B20" s="53">
        <v>238300</v>
      </c>
      <c r="C20" s="54">
        <v>2271300</v>
      </c>
      <c r="D20" s="54">
        <v>2415200</v>
      </c>
      <c r="E20" s="54">
        <v>646300</v>
      </c>
      <c r="F20" s="54">
        <v>1119400</v>
      </c>
      <c r="G20" s="54">
        <v>25749600</v>
      </c>
      <c r="H20" s="55">
        <v>5412800</v>
      </c>
      <c r="I20" s="15"/>
      <c r="J20" s="15"/>
      <c r="K20" s="15"/>
      <c r="L20" s="52">
        <f t="shared" si="1"/>
        <v>0.23830000000000001</v>
      </c>
      <c r="M20" s="52">
        <f t="shared" si="1"/>
        <v>2.2713000000000001</v>
      </c>
      <c r="N20" s="52">
        <f t="shared" si="1"/>
        <v>2.4152</v>
      </c>
      <c r="O20" s="52">
        <f t="shared" si="1"/>
        <v>0.64629999999999999</v>
      </c>
      <c r="P20" s="52">
        <f t="shared" si="1"/>
        <v>1.1194</v>
      </c>
      <c r="Q20" s="52">
        <f t="shared" si="1"/>
        <v>25.749600000000001</v>
      </c>
      <c r="R20" s="52">
        <f t="shared" si="1"/>
        <v>5.4127999999999998</v>
      </c>
      <c r="S20" s="15"/>
    </row>
    <row r="21" spans="1:19" x14ac:dyDescent="0.3">
      <c r="A21" s="15"/>
      <c r="B21" s="53">
        <v>219100</v>
      </c>
      <c r="C21" s="54">
        <v>485600</v>
      </c>
      <c r="D21" s="54">
        <v>620300</v>
      </c>
      <c r="E21" s="54">
        <v>4709800</v>
      </c>
      <c r="F21" s="54">
        <v>2241200</v>
      </c>
      <c r="G21" s="54">
        <v>10829600</v>
      </c>
      <c r="H21" s="55">
        <v>7598000</v>
      </c>
      <c r="I21" s="15"/>
      <c r="J21" s="15"/>
      <c r="K21" s="15"/>
      <c r="L21" s="52">
        <f t="shared" si="1"/>
        <v>0.21909999999999999</v>
      </c>
      <c r="M21" s="52">
        <f t="shared" si="1"/>
        <v>0.48559999999999998</v>
      </c>
      <c r="N21" s="52">
        <f t="shared" si="1"/>
        <v>0.62029999999999996</v>
      </c>
      <c r="O21" s="52">
        <f t="shared" si="1"/>
        <v>4.7098000000000004</v>
      </c>
      <c r="P21" s="52">
        <f t="shared" si="1"/>
        <v>2.2412000000000001</v>
      </c>
      <c r="Q21" s="52">
        <f t="shared" si="1"/>
        <v>10.829599999999999</v>
      </c>
      <c r="R21" s="52">
        <f t="shared" si="1"/>
        <v>7.5979999999999999</v>
      </c>
      <c r="S21" s="15"/>
    </row>
    <row r="22" spans="1:19" x14ac:dyDescent="0.3">
      <c r="A22" s="15"/>
      <c r="B22" s="53">
        <v>205100</v>
      </c>
      <c r="C22" s="54">
        <v>163600</v>
      </c>
      <c r="D22" s="54">
        <v>279700</v>
      </c>
      <c r="E22" s="54">
        <v>8849000</v>
      </c>
      <c r="F22" s="54">
        <v>4175900</v>
      </c>
      <c r="G22" s="54">
        <v>3018200</v>
      </c>
      <c r="H22" s="55">
        <v>6087900</v>
      </c>
      <c r="I22" s="15"/>
      <c r="J22" s="15"/>
      <c r="K22" s="15"/>
      <c r="L22" s="52">
        <f t="shared" si="1"/>
        <v>0.2051</v>
      </c>
      <c r="M22" s="52">
        <f t="shared" si="1"/>
        <v>0.1636</v>
      </c>
      <c r="N22" s="52">
        <f t="shared" si="1"/>
        <v>0.2797</v>
      </c>
      <c r="O22" s="52">
        <f t="shared" si="1"/>
        <v>8.8490000000000002</v>
      </c>
      <c r="P22" s="52">
        <f t="shared" si="1"/>
        <v>4.1759000000000004</v>
      </c>
      <c r="Q22" s="52">
        <f t="shared" si="1"/>
        <v>3.0182000000000002</v>
      </c>
      <c r="R22" s="52">
        <f t="shared" si="1"/>
        <v>6.0879000000000003</v>
      </c>
      <c r="S22" s="15"/>
    </row>
    <row r="23" spans="1:19" x14ac:dyDescent="0.3">
      <c r="A23" s="15"/>
      <c r="B23" s="53">
        <v>151900</v>
      </c>
      <c r="C23" s="54">
        <v>819800</v>
      </c>
      <c r="D23" s="54">
        <v>274600</v>
      </c>
      <c r="E23" s="54">
        <v>432200</v>
      </c>
      <c r="F23" s="54">
        <v>2394800</v>
      </c>
      <c r="G23" s="54">
        <v>2893500</v>
      </c>
      <c r="H23" s="55">
        <v>6230600</v>
      </c>
      <c r="I23" s="15"/>
      <c r="J23" s="15"/>
      <c r="K23" s="15"/>
      <c r="L23" s="52">
        <f t="shared" si="1"/>
        <v>0.15190000000000001</v>
      </c>
      <c r="M23" s="52">
        <f t="shared" si="1"/>
        <v>0.81979999999999997</v>
      </c>
      <c r="N23" s="52">
        <f t="shared" si="1"/>
        <v>0.27460000000000001</v>
      </c>
      <c r="O23" s="52">
        <f t="shared" si="1"/>
        <v>0.43219999999999997</v>
      </c>
      <c r="P23" s="52">
        <f t="shared" si="1"/>
        <v>2.3948</v>
      </c>
      <c r="Q23" s="52">
        <f t="shared" si="1"/>
        <v>2.8935</v>
      </c>
      <c r="R23" s="52">
        <f t="shared" si="1"/>
        <v>6.2305999999999999</v>
      </c>
      <c r="S23" s="15"/>
    </row>
    <row r="24" spans="1:19" ht="15" thickBot="1" x14ac:dyDescent="0.35">
      <c r="A24" s="15"/>
      <c r="B24" s="56">
        <v>265700</v>
      </c>
      <c r="C24" s="57">
        <v>133800</v>
      </c>
      <c r="D24" s="57">
        <v>238600</v>
      </c>
      <c r="E24" s="57">
        <v>435200</v>
      </c>
      <c r="F24" s="57">
        <v>813800</v>
      </c>
      <c r="G24" s="57">
        <v>2146500</v>
      </c>
      <c r="H24" s="58">
        <v>5298300</v>
      </c>
      <c r="I24" s="15"/>
      <c r="J24" s="15"/>
      <c r="K24" s="15"/>
      <c r="L24" s="52">
        <f t="shared" si="1"/>
        <v>0.26569999999999999</v>
      </c>
      <c r="M24" s="52">
        <f t="shared" si="1"/>
        <v>0.1338</v>
      </c>
      <c r="N24" s="52">
        <f t="shared" si="1"/>
        <v>0.23860000000000001</v>
      </c>
      <c r="O24" s="52">
        <f t="shared" si="1"/>
        <v>0.43519999999999998</v>
      </c>
      <c r="P24" s="52">
        <f t="shared" si="1"/>
        <v>0.81379999999999997</v>
      </c>
      <c r="Q24" s="52">
        <f t="shared" si="1"/>
        <v>2.1465000000000001</v>
      </c>
      <c r="R24" s="52">
        <f t="shared" si="1"/>
        <v>5.2983000000000002</v>
      </c>
      <c r="S24" s="15"/>
    </row>
    <row r="25" spans="1:19" ht="15" thickBot="1" x14ac:dyDescent="0.35">
      <c r="A25" s="11" t="s">
        <v>10</v>
      </c>
      <c r="B25" s="59">
        <f>AVERAGE(B3:B24)</f>
        <v>2491872.7272727271</v>
      </c>
      <c r="C25" s="59">
        <f t="shared" ref="C25:H25" si="2">AVERAGE(C3:C24)</f>
        <v>643618.18181818177</v>
      </c>
      <c r="D25" s="59">
        <f t="shared" si="2"/>
        <v>637040.90909090906</v>
      </c>
      <c r="E25" s="59">
        <f t="shared" si="2"/>
        <v>1502050</v>
      </c>
      <c r="F25" s="59">
        <f t="shared" si="2"/>
        <v>1771618.1818181819</v>
      </c>
      <c r="G25" s="59">
        <f t="shared" si="2"/>
        <v>5056159.0909090908</v>
      </c>
      <c r="H25" s="59">
        <f t="shared" si="2"/>
        <v>8239272.7272727275</v>
      </c>
      <c r="I25" s="60" t="s">
        <v>0</v>
      </c>
      <c r="J25" s="15"/>
      <c r="K25" s="11" t="s">
        <v>10</v>
      </c>
      <c r="L25" s="60">
        <f>AVERAGE(L3:L24)</f>
        <v>2.4918727272727277</v>
      </c>
      <c r="M25" s="60">
        <f t="shared" ref="M25:R25" si="3">AVERAGE(M3:M24)</f>
        <v>0.64361818181818198</v>
      </c>
      <c r="N25" s="60">
        <f t="shared" si="3"/>
        <v>0.63704090909090894</v>
      </c>
      <c r="O25" s="60">
        <f t="shared" si="3"/>
        <v>1.5020500000000003</v>
      </c>
      <c r="P25" s="60">
        <f t="shared" si="3"/>
        <v>1.7716181818181818</v>
      </c>
      <c r="Q25" s="60">
        <f t="shared" si="3"/>
        <v>5.0561590909090919</v>
      </c>
      <c r="R25" s="60">
        <f t="shared" si="3"/>
        <v>8.2392727272727271</v>
      </c>
      <c r="S25" s="60" t="s">
        <v>1</v>
      </c>
    </row>
    <row r="26" spans="1:19" ht="15" thickBot="1" x14ac:dyDescent="0.35">
      <c r="A26" s="13" t="s">
        <v>11</v>
      </c>
      <c r="B26" s="60">
        <f>_xlfn.STDEV.S(B3:B24)</f>
        <v>10450451.71109304</v>
      </c>
      <c r="C26" s="60">
        <f t="shared" ref="C26:H26" si="4">_xlfn.STDEV.S(C3:C24)</f>
        <v>1165659.8746903848</v>
      </c>
      <c r="D26" s="60">
        <f t="shared" si="4"/>
        <v>607497.51687447913</v>
      </c>
      <c r="E26" s="60">
        <f t="shared" si="4"/>
        <v>2283108.1237041336</v>
      </c>
      <c r="F26" s="60">
        <f t="shared" si="4"/>
        <v>1374694.2879665883</v>
      </c>
      <c r="G26" s="60">
        <f t="shared" si="4"/>
        <v>5506917.9220027709</v>
      </c>
      <c r="H26" s="60">
        <f t="shared" si="4"/>
        <v>5451553.4679122875</v>
      </c>
      <c r="I26" s="60" t="s">
        <v>0</v>
      </c>
      <c r="J26" s="15"/>
      <c r="K26" s="13" t="s">
        <v>11</v>
      </c>
      <c r="L26" s="60">
        <f>_xlfn.STDEV.S(L3:L24)</f>
        <v>10.450451711093038</v>
      </c>
      <c r="M26" s="60">
        <f t="shared" ref="M26:R26" si="5">_xlfn.STDEV.S(M3:M24)</f>
        <v>1.1656598746903846</v>
      </c>
      <c r="N26" s="60">
        <f t="shared" si="5"/>
        <v>0.60749751687447917</v>
      </c>
      <c r="O26" s="60">
        <f t="shared" si="5"/>
        <v>2.2831081237041335</v>
      </c>
      <c r="P26" s="60">
        <f t="shared" si="5"/>
        <v>1.3746942879665889</v>
      </c>
      <c r="Q26" s="60">
        <f t="shared" si="5"/>
        <v>5.5069179220027715</v>
      </c>
      <c r="R26" s="60">
        <f t="shared" si="5"/>
        <v>5.4515534679122855</v>
      </c>
      <c r="S26" s="60" t="s">
        <v>1</v>
      </c>
    </row>
    <row r="27" spans="1:19" ht="15" thickBot="1" x14ac:dyDescent="0.35">
      <c r="A27" s="35" t="s">
        <v>39</v>
      </c>
      <c r="B27" s="61">
        <f>AVERAGE(B5:B24)</f>
        <v>256415</v>
      </c>
      <c r="C27" s="61">
        <f t="shared" ref="C27:H27" si="6">AVERAGE(C5:C24)</f>
        <v>404965</v>
      </c>
      <c r="D27" s="61">
        <f t="shared" si="6"/>
        <v>530755</v>
      </c>
      <c r="E27" s="61">
        <f t="shared" si="6"/>
        <v>1221710</v>
      </c>
      <c r="F27" s="61">
        <f t="shared" si="6"/>
        <v>1486680</v>
      </c>
      <c r="G27" s="61">
        <f t="shared" si="6"/>
        <v>4535680</v>
      </c>
      <c r="H27" s="62">
        <f t="shared" si="6"/>
        <v>7349060</v>
      </c>
      <c r="I27" s="63" t="s">
        <v>0</v>
      </c>
      <c r="J27" s="15"/>
      <c r="K27" s="35" t="s">
        <v>39</v>
      </c>
      <c r="L27" s="61">
        <f>AVERAGE(L5:L24)</f>
        <v>0.256415</v>
      </c>
      <c r="M27" s="61">
        <f t="shared" ref="M27:R27" si="7">AVERAGE(M5:M24)</f>
        <v>0.40496499999999996</v>
      </c>
      <c r="N27" s="61">
        <f t="shared" si="7"/>
        <v>0.53075499999999998</v>
      </c>
      <c r="O27" s="61">
        <f t="shared" si="7"/>
        <v>1.2217100000000001</v>
      </c>
      <c r="P27" s="61">
        <f t="shared" si="7"/>
        <v>1.48668</v>
      </c>
      <c r="Q27" s="61">
        <f t="shared" si="7"/>
        <v>4.5356800000000002</v>
      </c>
      <c r="R27" s="62">
        <f t="shared" si="7"/>
        <v>7.3490600000000015</v>
      </c>
      <c r="S27" s="63" t="s">
        <v>1</v>
      </c>
    </row>
    <row r="28" spans="1:19" ht="15" thickBot="1" x14ac:dyDescent="0.35">
      <c r="A28" s="35" t="s">
        <v>40</v>
      </c>
      <c r="B28" s="61">
        <f>_xlfn.STDEV.S(B5:B24)</f>
        <v>218185.11521183109</v>
      </c>
      <c r="C28" s="61">
        <f t="shared" ref="C28:H28" si="8">_xlfn.STDEV.S(C5:C24)</f>
        <v>478459.01466115809</v>
      </c>
      <c r="D28" s="61">
        <f t="shared" si="8"/>
        <v>493040.40559839678</v>
      </c>
      <c r="E28" s="61">
        <f t="shared" si="8"/>
        <v>2031264.1684428935</v>
      </c>
      <c r="F28" s="61">
        <f t="shared" si="8"/>
        <v>910618.41427738138</v>
      </c>
      <c r="G28" s="61">
        <f t="shared" si="8"/>
        <v>5510087.4401887963</v>
      </c>
      <c r="H28" s="62">
        <f t="shared" si="8"/>
        <v>4213604.6201747376</v>
      </c>
      <c r="I28" s="63" t="s">
        <v>0</v>
      </c>
      <c r="J28" s="15"/>
      <c r="K28" s="35" t="s">
        <v>40</v>
      </c>
      <c r="L28" s="61">
        <f>_xlfn.STDEV.S(L5:L24)</f>
        <v>0.21818511521183112</v>
      </c>
      <c r="M28" s="61">
        <f t="shared" ref="M28:R28" si="9">_xlfn.STDEV.S(M5:M24)</f>
        <v>0.4784590146611582</v>
      </c>
      <c r="N28" s="61">
        <f t="shared" si="9"/>
        <v>0.49304040559839679</v>
      </c>
      <c r="O28" s="61">
        <f t="shared" si="9"/>
        <v>2.0312641684428936</v>
      </c>
      <c r="P28" s="61">
        <f t="shared" si="9"/>
        <v>0.91061841427738199</v>
      </c>
      <c r="Q28" s="61">
        <f t="shared" si="9"/>
        <v>5.510087440188796</v>
      </c>
      <c r="R28" s="62">
        <f t="shared" si="9"/>
        <v>4.2136046201747357</v>
      </c>
      <c r="S28" s="63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:H2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5CA28-4A8B-459C-81F8-BA6265FF9AC1}">
  <dimension ref="A1:U31"/>
  <sheetViews>
    <sheetView topLeftCell="G4" workbookViewId="0">
      <selection activeCell="M27" sqref="M27:T27"/>
    </sheetView>
  </sheetViews>
  <sheetFormatPr defaultRowHeight="14.4" x14ac:dyDescent="0.3"/>
  <cols>
    <col min="1" max="1" width="8" style="2" customWidth="1"/>
    <col min="2" max="2" width="13.6640625" style="2" customWidth="1"/>
    <col min="3" max="3" width="14.5546875" style="2" customWidth="1"/>
    <col min="4" max="4" width="13.44140625" style="2" customWidth="1"/>
    <col min="5" max="5" width="15.88671875" style="2" customWidth="1"/>
    <col min="6" max="6" width="15.77734375" style="2" customWidth="1"/>
    <col min="7" max="9" width="16" style="2" customWidth="1"/>
    <col min="10" max="10" width="6.109375" style="2" customWidth="1"/>
    <col min="11" max="11" width="4.77734375" style="2" customWidth="1"/>
    <col min="12" max="12" width="7.77734375" style="2" customWidth="1"/>
    <col min="13" max="13" width="9.6640625" style="2" customWidth="1"/>
    <col min="14" max="14" width="10.44140625" style="2" customWidth="1"/>
    <col min="15" max="15" width="10.5546875" style="2" customWidth="1"/>
    <col min="16" max="16" width="10.21875" style="2" customWidth="1"/>
    <col min="17" max="17" width="9.88671875" style="2" customWidth="1"/>
    <col min="18" max="18" width="10.6640625" style="2" customWidth="1"/>
    <col min="19" max="19" width="11.6640625" style="2" customWidth="1"/>
    <col min="20" max="20" width="13.5546875" style="2" customWidth="1"/>
    <col min="21" max="16384" width="8.88671875" style="2"/>
  </cols>
  <sheetData>
    <row r="1" spans="1:20" ht="15" thickBot="1" x14ac:dyDescent="0.35">
      <c r="A1" s="1" t="s">
        <v>32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20" ht="15" thickBot="1" x14ac:dyDescent="0.35">
      <c r="B2" s="46" t="s">
        <v>12</v>
      </c>
      <c r="C2" s="47" t="s">
        <v>13</v>
      </c>
      <c r="D2" s="47" t="s">
        <v>17</v>
      </c>
      <c r="E2" s="46" t="s">
        <v>20</v>
      </c>
      <c r="F2" s="47" t="s">
        <v>28</v>
      </c>
      <c r="G2" s="47" t="s">
        <v>29</v>
      </c>
      <c r="H2" s="64" t="s">
        <v>30</v>
      </c>
      <c r="I2" s="48" t="s">
        <v>31</v>
      </c>
      <c r="M2" s="3" t="s">
        <v>12</v>
      </c>
      <c r="N2" s="4" t="s">
        <v>13</v>
      </c>
      <c r="O2" s="4" t="s">
        <v>17</v>
      </c>
      <c r="P2" s="3" t="s">
        <v>20</v>
      </c>
      <c r="Q2" s="4" t="s">
        <v>28</v>
      </c>
      <c r="R2" s="4" t="s">
        <v>29</v>
      </c>
      <c r="S2" s="18" t="s">
        <v>30</v>
      </c>
      <c r="T2" s="5" t="s">
        <v>31</v>
      </c>
    </row>
    <row r="3" spans="1:20" x14ac:dyDescent="0.3">
      <c r="B3" s="29">
        <v>47508500</v>
      </c>
      <c r="C3" s="30">
        <v>7554600</v>
      </c>
      <c r="D3" s="30">
        <v>125423100</v>
      </c>
      <c r="E3" s="30">
        <v>1741117100</v>
      </c>
      <c r="F3" s="30">
        <v>2270654500</v>
      </c>
      <c r="G3" s="30">
        <v>5987376500</v>
      </c>
      <c r="H3" s="30">
        <v>17875263100</v>
      </c>
      <c r="I3" s="31">
        <v>54312319200</v>
      </c>
      <c r="M3" s="7">
        <f t="shared" ref="M3:M24" si="0">B3/10^6</f>
        <v>47.508499999999998</v>
      </c>
      <c r="N3" s="7">
        <f t="shared" ref="N3:T18" si="1">C3/10^6</f>
        <v>7.5545999999999998</v>
      </c>
      <c r="O3" s="7">
        <f t="shared" si="1"/>
        <v>125.42310000000001</v>
      </c>
      <c r="P3" s="7">
        <f t="shared" si="1"/>
        <v>1741.1170999999999</v>
      </c>
      <c r="Q3" s="7">
        <f t="shared" si="1"/>
        <v>2270.6545000000001</v>
      </c>
      <c r="R3" s="7">
        <f t="shared" si="1"/>
        <v>5987.3765000000003</v>
      </c>
      <c r="S3" s="7">
        <f t="shared" si="1"/>
        <v>17875.2631</v>
      </c>
      <c r="T3" s="7">
        <f t="shared" si="1"/>
        <v>54312.319199999998</v>
      </c>
    </row>
    <row r="4" spans="1:20" x14ac:dyDescent="0.3">
      <c r="B4" s="44">
        <v>264000</v>
      </c>
      <c r="C4" s="10">
        <v>195000</v>
      </c>
      <c r="D4" s="10">
        <v>8665800</v>
      </c>
      <c r="E4" s="10">
        <v>748366600</v>
      </c>
      <c r="F4" s="10">
        <v>2005199600</v>
      </c>
      <c r="G4" s="10">
        <v>5837727200</v>
      </c>
      <c r="H4" s="10">
        <v>17551089600</v>
      </c>
      <c r="I4" s="45">
        <v>52604129200</v>
      </c>
      <c r="M4" s="7">
        <f t="shared" si="0"/>
        <v>0.26400000000000001</v>
      </c>
      <c r="N4" s="7">
        <f t="shared" ref="N4" si="2">C4/10^6</f>
        <v>0.19500000000000001</v>
      </c>
      <c r="O4" s="7">
        <f t="shared" si="1"/>
        <v>8.6658000000000008</v>
      </c>
      <c r="P4" s="7">
        <f t="shared" si="1"/>
        <v>748.36659999999995</v>
      </c>
      <c r="Q4" s="7">
        <f t="shared" si="1"/>
        <v>2005.1995999999999</v>
      </c>
      <c r="R4" s="7">
        <f t="shared" si="1"/>
        <v>5837.7272000000003</v>
      </c>
      <c r="S4" s="7">
        <f t="shared" si="1"/>
        <v>17551.089599999999</v>
      </c>
      <c r="T4" s="7">
        <f t="shared" si="1"/>
        <v>52604.129200000003</v>
      </c>
    </row>
    <row r="5" spans="1:20" x14ac:dyDescent="0.3">
      <c r="B5" s="44">
        <v>40300</v>
      </c>
      <c r="C5" s="10">
        <v>67100</v>
      </c>
      <c r="D5" s="10">
        <v>4896900</v>
      </c>
      <c r="E5" s="10">
        <v>704149400</v>
      </c>
      <c r="F5" s="10">
        <v>2034160800</v>
      </c>
      <c r="G5" s="10">
        <v>5896587800</v>
      </c>
      <c r="H5" s="10">
        <v>17379811900</v>
      </c>
      <c r="I5" s="45">
        <v>52739219900</v>
      </c>
      <c r="M5" s="7">
        <f t="shared" si="0"/>
        <v>4.0300000000000002E-2</v>
      </c>
      <c r="N5" s="7">
        <f t="shared" si="1"/>
        <v>6.7100000000000007E-2</v>
      </c>
      <c r="O5" s="7">
        <f t="shared" si="1"/>
        <v>4.8968999999999996</v>
      </c>
      <c r="P5" s="7">
        <f t="shared" si="1"/>
        <v>704.14940000000001</v>
      </c>
      <c r="Q5" s="7">
        <f t="shared" si="1"/>
        <v>2034.1608000000001</v>
      </c>
      <c r="R5" s="7">
        <f t="shared" si="1"/>
        <v>5896.5878000000002</v>
      </c>
      <c r="S5" s="7">
        <f t="shared" si="1"/>
        <v>17379.811900000001</v>
      </c>
      <c r="T5" s="7">
        <f t="shared" si="1"/>
        <v>52739.219899999996</v>
      </c>
    </row>
    <row r="6" spans="1:20" x14ac:dyDescent="0.3">
      <c r="B6" s="44">
        <v>40100</v>
      </c>
      <c r="C6" s="10">
        <v>70400</v>
      </c>
      <c r="D6" s="10">
        <v>4858800</v>
      </c>
      <c r="E6" s="10">
        <v>772457000</v>
      </c>
      <c r="F6" s="10">
        <v>2019087700</v>
      </c>
      <c r="G6" s="10">
        <v>5889515900</v>
      </c>
      <c r="H6" s="10">
        <v>17594861600</v>
      </c>
      <c r="I6" s="45">
        <v>52540494400</v>
      </c>
      <c r="M6" s="7">
        <f t="shared" si="0"/>
        <v>4.0099999999999997E-2</v>
      </c>
      <c r="N6" s="7">
        <f t="shared" si="1"/>
        <v>7.0400000000000004E-2</v>
      </c>
      <c r="O6" s="7">
        <f t="shared" si="1"/>
        <v>4.8587999999999996</v>
      </c>
      <c r="P6" s="7">
        <f t="shared" si="1"/>
        <v>772.45699999999999</v>
      </c>
      <c r="Q6" s="7">
        <f t="shared" si="1"/>
        <v>2019.0877</v>
      </c>
      <c r="R6" s="7">
        <f t="shared" si="1"/>
        <v>5889.5159000000003</v>
      </c>
      <c r="S6" s="7">
        <f t="shared" si="1"/>
        <v>17594.8616</v>
      </c>
      <c r="T6" s="7">
        <f t="shared" si="1"/>
        <v>52540.494400000003</v>
      </c>
    </row>
    <row r="7" spans="1:20" x14ac:dyDescent="0.3">
      <c r="B7" s="44">
        <v>41900</v>
      </c>
      <c r="C7" s="10">
        <v>107900</v>
      </c>
      <c r="D7" s="10">
        <v>4944200</v>
      </c>
      <c r="E7" s="10">
        <v>714485300</v>
      </c>
      <c r="F7" s="10">
        <v>2022327300</v>
      </c>
      <c r="G7" s="10">
        <v>5844246300</v>
      </c>
      <c r="H7" s="10">
        <v>17417801700</v>
      </c>
      <c r="I7" s="45">
        <v>52734392400</v>
      </c>
      <c r="M7" s="7">
        <f t="shared" si="0"/>
        <v>4.19E-2</v>
      </c>
      <c r="N7" s="7">
        <f t="shared" si="1"/>
        <v>0.1079</v>
      </c>
      <c r="O7" s="7">
        <f t="shared" si="1"/>
        <v>4.9442000000000004</v>
      </c>
      <c r="P7" s="7">
        <f t="shared" si="1"/>
        <v>714.48530000000005</v>
      </c>
      <c r="Q7" s="7">
        <f t="shared" si="1"/>
        <v>2022.3272999999999</v>
      </c>
      <c r="R7" s="7">
        <f t="shared" si="1"/>
        <v>5844.2462999999998</v>
      </c>
      <c r="S7" s="7">
        <f t="shared" si="1"/>
        <v>17417.8017</v>
      </c>
      <c r="T7" s="7">
        <f t="shared" si="1"/>
        <v>52734.392399999997</v>
      </c>
    </row>
    <row r="8" spans="1:20" x14ac:dyDescent="0.3">
      <c r="B8" s="44">
        <v>49700</v>
      </c>
      <c r="C8" s="10">
        <v>68400</v>
      </c>
      <c r="D8" s="10">
        <v>4997600</v>
      </c>
      <c r="E8" s="10">
        <v>687812600</v>
      </c>
      <c r="F8" s="10">
        <v>1996893700</v>
      </c>
      <c r="G8" s="10">
        <v>5806626900</v>
      </c>
      <c r="H8" s="10">
        <v>17417951100</v>
      </c>
      <c r="I8" s="45">
        <v>52616254500</v>
      </c>
      <c r="M8" s="7">
        <f t="shared" si="0"/>
        <v>4.9700000000000001E-2</v>
      </c>
      <c r="N8" s="7">
        <f t="shared" si="1"/>
        <v>6.8400000000000002E-2</v>
      </c>
      <c r="O8" s="7">
        <f t="shared" si="1"/>
        <v>4.9976000000000003</v>
      </c>
      <c r="P8" s="7">
        <f t="shared" si="1"/>
        <v>687.81259999999997</v>
      </c>
      <c r="Q8" s="7">
        <f t="shared" si="1"/>
        <v>1996.8937000000001</v>
      </c>
      <c r="R8" s="7">
        <f t="shared" si="1"/>
        <v>5806.6269000000002</v>
      </c>
      <c r="S8" s="7">
        <f t="shared" si="1"/>
        <v>17417.951099999998</v>
      </c>
      <c r="T8" s="7">
        <f t="shared" si="1"/>
        <v>52616.254500000003</v>
      </c>
    </row>
    <row r="9" spans="1:20" x14ac:dyDescent="0.3">
      <c r="B9" s="44">
        <v>39700</v>
      </c>
      <c r="C9" s="10">
        <v>61400</v>
      </c>
      <c r="D9" s="10">
        <v>4816900</v>
      </c>
      <c r="E9" s="10">
        <v>696486600</v>
      </c>
      <c r="F9" s="10">
        <v>2009662600</v>
      </c>
      <c r="G9" s="10">
        <v>5809589100</v>
      </c>
      <c r="H9" s="10">
        <v>17505293800</v>
      </c>
      <c r="I9" s="45">
        <v>53284766100</v>
      </c>
      <c r="K9" s="15"/>
      <c r="M9" s="7">
        <f t="shared" si="0"/>
        <v>3.9699999999999999E-2</v>
      </c>
      <c r="N9" s="7">
        <f t="shared" si="1"/>
        <v>6.1400000000000003E-2</v>
      </c>
      <c r="O9" s="7">
        <f t="shared" si="1"/>
        <v>4.8169000000000004</v>
      </c>
      <c r="P9" s="7">
        <f t="shared" si="1"/>
        <v>696.48659999999995</v>
      </c>
      <c r="Q9" s="7">
        <f t="shared" si="1"/>
        <v>2009.6626000000001</v>
      </c>
      <c r="R9" s="7">
        <f t="shared" si="1"/>
        <v>5809.5891000000001</v>
      </c>
      <c r="S9" s="7">
        <f t="shared" si="1"/>
        <v>17505.293799999999</v>
      </c>
      <c r="T9" s="7">
        <f t="shared" si="1"/>
        <v>53284.766100000001</v>
      </c>
    </row>
    <row r="10" spans="1:20" x14ac:dyDescent="0.3">
      <c r="B10" s="44">
        <v>42300</v>
      </c>
      <c r="C10" s="10">
        <v>58000</v>
      </c>
      <c r="D10" s="10">
        <v>4801100</v>
      </c>
      <c r="E10" s="10">
        <v>708246500</v>
      </c>
      <c r="F10" s="10">
        <v>2013844700</v>
      </c>
      <c r="G10" s="10">
        <v>6024966900</v>
      </c>
      <c r="H10" s="10">
        <v>17485208200</v>
      </c>
      <c r="I10" s="45">
        <v>53287712600</v>
      </c>
      <c r="M10" s="7">
        <f t="shared" si="0"/>
        <v>4.2299999999999997E-2</v>
      </c>
      <c r="N10" s="7">
        <f t="shared" si="1"/>
        <v>5.8000000000000003E-2</v>
      </c>
      <c r="O10" s="7">
        <f t="shared" si="1"/>
        <v>4.8010999999999999</v>
      </c>
      <c r="P10" s="7">
        <f t="shared" si="1"/>
        <v>708.24649999999997</v>
      </c>
      <c r="Q10" s="7">
        <f t="shared" si="1"/>
        <v>2013.8447000000001</v>
      </c>
      <c r="R10" s="7">
        <f t="shared" si="1"/>
        <v>6024.9669000000004</v>
      </c>
      <c r="S10" s="7">
        <f t="shared" si="1"/>
        <v>17485.208200000001</v>
      </c>
      <c r="T10" s="7">
        <f t="shared" si="1"/>
        <v>53287.712599999999</v>
      </c>
    </row>
    <row r="11" spans="1:20" x14ac:dyDescent="0.3">
      <c r="B11" s="44">
        <v>45500</v>
      </c>
      <c r="C11" s="10">
        <v>60100</v>
      </c>
      <c r="D11" s="10">
        <v>5399500</v>
      </c>
      <c r="E11" s="10">
        <v>724194600</v>
      </c>
      <c r="F11" s="10">
        <v>2036703600</v>
      </c>
      <c r="G11" s="10">
        <v>5824274200</v>
      </c>
      <c r="H11" s="10">
        <v>17942400600</v>
      </c>
      <c r="I11" s="45">
        <v>54476334700</v>
      </c>
      <c r="M11" s="7">
        <f t="shared" si="0"/>
        <v>4.5499999999999999E-2</v>
      </c>
      <c r="N11" s="7">
        <f t="shared" si="1"/>
        <v>6.0100000000000001E-2</v>
      </c>
      <c r="O11" s="7">
        <f t="shared" si="1"/>
        <v>5.3994999999999997</v>
      </c>
      <c r="P11" s="7">
        <f t="shared" si="1"/>
        <v>724.19460000000004</v>
      </c>
      <c r="Q11" s="7">
        <f t="shared" si="1"/>
        <v>2036.7036000000001</v>
      </c>
      <c r="R11" s="7">
        <f t="shared" si="1"/>
        <v>5824.2741999999998</v>
      </c>
      <c r="S11" s="7">
        <f t="shared" si="1"/>
        <v>17942.400600000001</v>
      </c>
      <c r="T11" s="7">
        <f t="shared" si="1"/>
        <v>54476.334699999999</v>
      </c>
    </row>
    <row r="12" spans="1:20" x14ac:dyDescent="0.3">
      <c r="B12" s="44">
        <v>49800</v>
      </c>
      <c r="C12" s="10">
        <v>58000</v>
      </c>
      <c r="D12" s="10">
        <v>4881300</v>
      </c>
      <c r="E12" s="10">
        <v>713037100</v>
      </c>
      <c r="F12" s="10">
        <v>2068100300</v>
      </c>
      <c r="G12" s="10">
        <v>5907469800</v>
      </c>
      <c r="H12" s="10">
        <v>17864829800</v>
      </c>
      <c r="I12" s="45">
        <v>53129824700</v>
      </c>
      <c r="M12" s="7">
        <f t="shared" si="0"/>
        <v>4.9799999999999997E-2</v>
      </c>
      <c r="N12" s="7">
        <f t="shared" si="1"/>
        <v>5.8000000000000003E-2</v>
      </c>
      <c r="O12" s="7">
        <f t="shared" si="1"/>
        <v>4.8813000000000004</v>
      </c>
      <c r="P12" s="7">
        <f t="shared" si="1"/>
        <v>713.03710000000001</v>
      </c>
      <c r="Q12" s="7">
        <f t="shared" si="1"/>
        <v>2068.1003000000001</v>
      </c>
      <c r="R12" s="7">
        <f t="shared" si="1"/>
        <v>5907.4697999999999</v>
      </c>
      <c r="S12" s="7">
        <f t="shared" si="1"/>
        <v>17864.8298</v>
      </c>
      <c r="T12" s="7">
        <f t="shared" si="1"/>
        <v>53129.824699999997</v>
      </c>
    </row>
    <row r="13" spans="1:20" x14ac:dyDescent="0.3">
      <c r="B13" s="44">
        <v>39700</v>
      </c>
      <c r="C13" s="10">
        <v>60500</v>
      </c>
      <c r="D13" s="10">
        <v>5711400</v>
      </c>
      <c r="E13" s="10">
        <v>705758300</v>
      </c>
      <c r="F13" s="10">
        <v>1986241000</v>
      </c>
      <c r="G13" s="10">
        <v>5919058000</v>
      </c>
      <c r="H13" s="10">
        <v>17515189500</v>
      </c>
      <c r="I13" s="45">
        <v>52624476300</v>
      </c>
      <c r="M13" s="7">
        <f t="shared" si="0"/>
        <v>3.9699999999999999E-2</v>
      </c>
      <c r="N13" s="7">
        <f t="shared" si="1"/>
        <v>6.0499999999999998E-2</v>
      </c>
      <c r="O13" s="7">
        <f t="shared" si="1"/>
        <v>5.7114000000000003</v>
      </c>
      <c r="P13" s="7">
        <f t="shared" si="1"/>
        <v>705.75829999999996</v>
      </c>
      <c r="Q13" s="7">
        <f t="shared" si="1"/>
        <v>1986.241</v>
      </c>
      <c r="R13" s="7">
        <f t="shared" si="1"/>
        <v>5919.058</v>
      </c>
      <c r="S13" s="7">
        <f t="shared" si="1"/>
        <v>17515.1895</v>
      </c>
      <c r="T13" s="7">
        <f t="shared" si="1"/>
        <v>52624.476300000002</v>
      </c>
    </row>
    <row r="14" spans="1:20" x14ac:dyDescent="0.3">
      <c r="B14" s="44">
        <v>40100</v>
      </c>
      <c r="C14" s="10">
        <v>59900</v>
      </c>
      <c r="D14" s="10">
        <v>4786000</v>
      </c>
      <c r="E14" s="10">
        <v>721994500</v>
      </c>
      <c r="F14" s="10">
        <v>2013066200</v>
      </c>
      <c r="G14" s="10">
        <v>6003390500</v>
      </c>
      <c r="H14" s="10">
        <v>17716842800</v>
      </c>
      <c r="I14" s="45">
        <v>52523681300</v>
      </c>
      <c r="M14" s="7">
        <f t="shared" si="0"/>
        <v>4.0099999999999997E-2</v>
      </c>
      <c r="N14" s="7">
        <f t="shared" si="1"/>
        <v>5.9900000000000002E-2</v>
      </c>
      <c r="O14" s="7">
        <f t="shared" si="1"/>
        <v>4.7859999999999996</v>
      </c>
      <c r="P14" s="7">
        <f t="shared" si="1"/>
        <v>721.99450000000002</v>
      </c>
      <c r="Q14" s="7">
        <f t="shared" si="1"/>
        <v>2013.0662</v>
      </c>
      <c r="R14" s="7">
        <f t="shared" si="1"/>
        <v>6003.3905000000004</v>
      </c>
      <c r="S14" s="7">
        <f t="shared" si="1"/>
        <v>17716.842799999999</v>
      </c>
      <c r="T14" s="7">
        <f t="shared" si="1"/>
        <v>52523.681299999997</v>
      </c>
    </row>
    <row r="15" spans="1:20" x14ac:dyDescent="0.3">
      <c r="B15" s="44">
        <v>41200</v>
      </c>
      <c r="C15" s="10">
        <v>8118200</v>
      </c>
      <c r="D15" s="10">
        <v>4792900</v>
      </c>
      <c r="E15" s="10">
        <v>684786800</v>
      </c>
      <c r="F15" s="10">
        <v>1995345400</v>
      </c>
      <c r="G15" s="10">
        <v>5822905000</v>
      </c>
      <c r="H15" s="10">
        <v>17416114700</v>
      </c>
      <c r="I15" s="45">
        <v>53030438100</v>
      </c>
      <c r="M15" s="7">
        <f t="shared" si="0"/>
        <v>4.1200000000000001E-2</v>
      </c>
      <c r="N15" s="7">
        <f t="shared" si="1"/>
        <v>8.1181999999999999</v>
      </c>
      <c r="O15" s="7">
        <f t="shared" si="1"/>
        <v>4.7929000000000004</v>
      </c>
      <c r="P15" s="7">
        <f t="shared" si="1"/>
        <v>684.78679999999997</v>
      </c>
      <c r="Q15" s="7">
        <f t="shared" si="1"/>
        <v>1995.3453999999999</v>
      </c>
      <c r="R15" s="7">
        <f t="shared" si="1"/>
        <v>5822.9049999999997</v>
      </c>
      <c r="S15" s="7">
        <f t="shared" si="1"/>
        <v>17416.114699999998</v>
      </c>
      <c r="T15" s="7">
        <f t="shared" si="1"/>
        <v>53030.438099999999</v>
      </c>
    </row>
    <row r="16" spans="1:20" x14ac:dyDescent="0.3">
      <c r="B16" s="44">
        <v>62100</v>
      </c>
      <c r="C16" s="10">
        <v>100100</v>
      </c>
      <c r="D16" s="10">
        <v>14351800</v>
      </c>
      <c r="E16" s="10">
        <v>765281700</v>
      </c>
      <c r="F16" s="10">
        <v>2065793400</v>
      </c>
      <c r="G16" s="10">
        <v>6071405100</v>
      </c>
      <c r="H16" s="10">
        <v>17526570800</v>
      </c>
      <c r="I16" s="45">
        <v>52807396600</v>
      </c>
      <c r="M16" s="7">
        <f t="shared" si="0"/>
        <v>6.2100000000000002E-2</v>
      </c>
      <c r="N16" s="7">
        <f t="shared" si="1"/>
        <v>0.10009999999999999</v>
      </c>
      <c r="O16" s="7">
        <f t="shared" si="1"/>
        <v>14.351800000000001</v>
      </c>
      <c r="P16" s="7">
        <f t="shared" si="1"/>
        <v>765.2817</v>
      </c>
      <c r="Q16" s="7">
        <f t="shared" si="1"/>
        <v>2065.7934</v>
      </c>
      <c r="R16" s="7">
        <f t="shared" si="1"/>
        <v>6071.4050999999999</v>
      </c>
      <c r="S16" s="7">
        <f t="shared" si="1"/>
        <v>17526.570800000001</v>
      </c>
      <c r="T16" s="7">
        <f t="shared" si="1"/>
        <v>52807.3966</v>
      </c>
    </row>
    <row r="17" spans="1:21" x14ac:dyDescent="0.3">
      <c r="B17" s="44">
        <v>39900</v>
      </c>
      <c r="C17" s="10">
        <v>56000</v>
      </c>
      <c r="D17" s="10">
        <v>4818100</v>
      </c>
      <c r="E17" s="10">
        <v>705870800</v>
      </c>
      <c r="F17" s="10">
        <v>2044747800</v>
      </c>
      <c r="G17" s="10">
        <v>5972758000</v>
      </c>
      <c r="H17" s="10">
        <v>17732126300</v>
      </c>
      <c r="I17" s="45">
        <v>53273378900</v>
      </c>
      <c r="M17" s="7">
        <f t="shared" si="0"/>
        <v>3.9899999999999998E-2</v>
      </c>
      <c r="N17" s="7">
        <f t="shared" si="1"/>
        <v>5.6000000000000001E-2</v>
      </c>
      <c r="O17" s="7">
        <f t="shared" si="1"/>
        <v>4.8181000000000003</v>
      </c>
      <c r="P17" s="7">
        <f t="shared" si="1"/>
        <v>705.87080000000003</v>
      </c>
      <c r="Q17" s="7">
        <f t="shared" si="1"/>
        <v>2044.7478000000001</v>
      </c>
      <c r="R17" s="7">
        <f t="shared" si="1"/>
        <v>5972.7579999999998</v>
      </c>
      <c r="S17" s="7">
        <f t="shared" si="1"/>
        <v>17732.1263</v>
      </c>
      <c r="T17" s="7">
        <f t="shared" si="1"/>
        <v>53273.378900000003</v>
      </c>
    </row>
    <row r="18" spans="1:21" x14ac:dyDescent="0.3">
      <c r="B18" s="44">
        <v>39500</v>
      </c>
      <c r="C18" s="10">
        <v>55300</v>
      </c>
      <c r="D18" s="10">
        <v>4826700</v>
      </c>
      <c r="E18" s="10">
        <v>726251100</v>
      </c>
      <c r="F18" s="10">
        <v>2084365900</v>
      </c>
      <c r="G18" s="10">
        <v>6006479900</v>
      </c>
      <c r="H18" s="10">
        <v>17755686100</v>
      </c>
      <c r="I18" s="45">
        <v>53653524900</v>
      </c>
      <c r="M18" s="7">
        <f t="shared" si="0"/>
        <v>3.95E-2</v>
      </c>
      <c r="N18" s="7">
        <f t="shared" si="1"/>
        <v>5.5300000000000002E-2</v>
      </c>
      <c r="O18" s="7">
        <f t="shared" si="1"/>
        <v>4.8266999999999998</v>
      </c>
      <c r="P18" s="7">
        <f t="shared" si="1"/>
        <v>726.25109999999995</v>
      </c>
      <c r="Q18" s="7">
        <f t="shared" si="1"/>
        <v>2084.3658999999998</v>
      </c>
      <c r="R18" s="7">
        <f t="shared" si="1"/>
        <v>6006.4799000000003</v>
      </c>
      <c r="S18" s="7">
        <f t="shared" si="1"/>
        <v>17755.686099999999</v>
      </c>
      <c r="T18" s="7">
        <f t="shared" si="1"/>
        <v>53653.524899999997</v>
      </c>
    </row>
    <row r="19" spans="1:21" x14ac:dyDescent="0.3">
      <c r="B19" s="44">
        <v>82300</v>
      </c>
      <c r="C19" s="10">
        <v>58600</v>
      </c>
      <c r="D19" s="10">
        <v>4807200</v>
      </c>
      <c r="E19" s="10">
        <v>704030200</v>
      </c>
      <c r="F19" s="10">
        <v>2038924600</v>
      </c>
      <c r="G19" s="10">
        <v>5998913500</v>
      </c>
      <c r="H19" s="10">
        <v>17752762800</v>
      </c>
      <c r="I19" s="45">
        <v>53819973900</v>
      </c>
      <c r="M19" s="7">
        <f t="shared" si="0"/>
        <v>8.2299999999999998E-2</v>
      </c>
      <c r="N19" s="7">
        <f t="shared" ref="N19:N24" si="3">C19/10^6</f>
        <v>5.8599999999999999E-2</v>
      </c>
      <c r="O19" s="7">
        <f t="shared" ref="O19:O24" si="4">D19/10^6</f>
        <v>4.8071999999999999</v>
      </c>
      <c r="P19" s="7">
        <f t="shared" ref="P19:P24" si="5">E19/10^6</f>
        <v>704.03020000000004</v>
      </c>
      <c r="Q19" s="7">
        <f t="shared" ref="Q19:Q24" si="6">F19/10^6</f>
        <v>2038.9246000000001</v>
      </c>
      <c r="R19" s="7">
        <f t="shared" ref="R19:R24" si="7">G19/10^6</f>
        <v>5998.9134999999997</v>
      </c>
      <c r="S19" s="7">
        <f t="shared" ref="S19:S24" si="8">H19/10^6</f>
        <v>17752.7628</v>
      </c>
      <c r="T19" s="7">
        <f t="shared" ref="T19:T24" si="9">I19/10^6</f>
        <v>53819.973899999997</v>
      </c>
    </row>
    <row r="20" spans="1:21" x14ac:dyDescent="0.3">
      <c r="B20" s="44">
        <v>52000</v>
      </c>
      <c r="C20" s="10">
        <v>56100</v>
      </c>
      <c r="D20" s="10">
        <v>5972300</v>
      </c>
      <c r="E20" s="10">
        <v>737998500</v>
      </c>
      <c r="F20" s="10">
        <v>2107028400</v>
      </c>
      <c r="G20" s="10">
        <v>6034662100</v>
      </c>
      <c r="H20" s="10">
        <v>18126998600</v>
      </c>
      <c r="I20" s="45">
        <v>52927786400</v>
      </c>
      <c r="M20" s="7">
        <f t="shared" si="0"/>
        <v>5.1999999999999998E-2</v>
      </c>
      <c r="N20" s="7">
        <f t="shared" si="3"/>
        <v>5.6099999999999997E-2</v>
      </c>
      <c r="O20" s="7">
        <f t="shared" si="4"/>
        <v>5.9722999999999997</v>
      </c>
      <c r="P20" s="7">
        <f t="shared" si="5"/>
        <v>737.99850000000004</v>
      </c>
      <c r="Q20" s="7">
        <f t="shared" si="6"/>
        <v>2107.0284000000001</v>
      </c>
      <c r="R20" s="7">
        <f t="shared" si="7"/>
        <v>6034.6620999999996</v>
      </c>
      <c r="S20" s="7">
        <f t="shared" si="8"/>
        <v>18126.998599999999</v>
      </c>
      <c r="T20" s="7">
        <f t="shared" si="9"/>
        <v>52927.786399999997</v>
      </c>
    </row>
    <row r="21" spans="1:21" x14ac:dyDescent="0.3">
      <c r="B21" s="44">
        <v>40400</v>
      </c>
      <c r="C21" s="10">
        <v>58300</v>
      </c>
      <c r="D21" s="10">
        <v>4851200</v>
      </c>
      <c r="E21" s="10">
        <v>730506400</v>
      </c>
      <c r="F21" s="10">
        <v>2044500400</v>
      </c>
      <c r="G21" s="10">
        <v>5913421000</v>
      </c>
      <c r="H21" s="10">
        <v>17721392600</v>
      </c>
      <c r="I21" s="45">
        <v>53366169900</v>
      </c>
      <c r="M21" s="7">
        <f t="shared" si="0"/>
        <v>4.0399999999999998E-2</v>
      </c>
      <c r="N21" s="7">
        <f t="shared" si="3"/>
        <v>5.8299999999999998E-2</v>
      </c>
      <c r="O21" s="7">
        <f t="shared" si="4"/>
        <v>4.8512000000000004</v>
      </c>
      <c r="P21" s="7">
        <f t="shared" si="5"/>
        <v>730.50639999999999</v>
      </c>
      <c r="Q21" s="7">
        <f t="shared" si="6"/>
        <v>2044.5003999999999</v>
      </c>
      <c r="R21" s="7">
        <f t="shared" si="7"/>
        <v>5913.4210000000003</v>
      </c>
      <c r="S21" s="7">
        <f t="shared" si="8"/>
        <v>17721.392599999999</v>
      </c>
      <c r="T21" s="7">
        <f t="shared" si="9"/>
        <v>53366.169900000001</v>
      </c>
    </row>
    <row r="22" spans="1:21" x14ac:dyDescent="0.3">
      <c r="B22" s="44">
        <v>40600</v>
      </c>
      <c r="C22" s="10">
        <v>55000</v>
      </c>
      <c r="D22" s="10">
        <v>4925700</v>
      </c>
      <c r="E22" s="10">
        <v>705856700</v>
      </c>
      <c r="F22" s="10">
        <v>2069906900</v>
      </c>
      <c r="G22" s="10">
        <v>5998168800</v>
      </c>
      <c r="H22" s="10">
        <v>17685855600</v>
      </c>
      <c r="I22" s="45">
        <v>53150511600</v>
      </c>
      <c r="M22" s="7">
        <f t="shared" si="0"/>
        <v>4.0599999999999997E-2</v>
      </c>
      <c r="N22" s="7">
        <f t="shared" si="3"/>
        <v>5.5E-2</v>
      </c>
      <c r="O22" s="7">
        <f t="shared" si="4"/>
        <v>4.9257</v>
      </c>
      <c r="P22" s="7">
        <f t="shared" si="5"/>
        <v>705.85670000000005</v>
      </c>
      <c r="Q22" s="7">
        <f t="shared" si="6"/>
        <v>2069.9069</v>
      </c>
      <c r="R22" s="7">
        <f t="shared" si="7"/>
        <v>5998.1688000000004</v>
      </c>
      <c r="S22" s="7">
        <f t="shared" si="8"/>
        <v>17685.855599999999</v>
      </c>
      <c r="T22" s="7">
        <f t="shared" si="9"/>
        <v>53150.511599999998</v>
      </c>
    </row>
    <row r="23" spans="1:21" x14ac:dyDescent="0.3">
      <c r="B23" s="44">
        <v>39200</v>
      </c>
      <c r="C23" s="10">
        <v>54500</v>
      </c>
      <c r="D23" s="10">
        <v>5410700</v>
      </c>
      <c r="E23" s="10">
        <v>695455800</v>
      </c>
      <c r="F23" s="10">
        <v>2084707200</v>
      </c>
      <c r="G23" s="10">
        <v>5991625700</v>
      </c>
      <c r="H23" s="10">
        <v>17738370300</v>
      </c>
      <c r="I23" s="45">
        <v>52872756200</v>
      </c>
      <c r="M23" s="7">
        <f t="shared" si="0"/>
        <v>3.9199999999999999E-2</v>
      </c>
      <c r="N23" s="7">
        <f t="shared" si="3"/>
        <v>5.45E-2</v>
      </c>
      <c r="O23" s="7">
        <f t="shared" si="4"/>
        <v>5.4107000000000003</v>
      </c>
      <c r="P23" s="7">
        <f t="shared" si="5"/>
        <v>695.45579999999995</v>
      </c>
      <c r="Q23" s="7">
        <f t="shared" si="6"/>
        <v>2084.7071999999998</v>
      </c>
      <c r="R23" s="7">
        <f t="shared" si="7"/>
        <v>5991.6256999999996</v>
      </c>
      <c r="S23" s="7">
        <f t="shared" si="8"/>
        <v>17738.370299999999</v>
      </c>
      <c r="T23" s="7">
        <f t="shared" si="9"/>
        <v>52872.756200000003</v>
      </c>
    </row>
    <row r="24" spans="1:21" ht="15" thickBot="1" x14ac:dyDescent="0.35">
      <c r="B24" s="32">
        <v>41400</v>
      </c>
      <c r="C24" s="33">
        <v>69800</v>
      </c>
      <c r="D24" s="33">
        <v>4779900</v>
      </c>
      <c r="E24" s="33">
        <v>666324600</v>
      </c>
      <c r="F24" s="33">
        <v>1991011500</v>
      </c>
      <c r="G24" s="33">
        <v>6066840900</v>
      </c>
      <c r="H24" s="33">
        <v>18304721600</v>
      </c>
      <c r="I24" s="34">
        <v>53388307700</v>
      </c>
      <c r="M24" s="7">
        <f t="shared" si="0"/>
        <v>4.1399999999999999E-2</v>
      </c>
      <c r="N24" s="7">
        <f t="shared" si="3"/>
        <v>6.9800000000000001E-2</v>
      </c>
      <c r="O24" s="7">
        <f t="shared" si="4"/>
        <v>4.7798999999999996</v>
      </c>
      <c r="P24" s="7">
        <f t="shared" si="5"/>
        <v>666.32460000000003</v>
      </c>
      <c r="Q24" s="7">
        <f t="shared" si="6"/>
        <v>1991.0115000000001</v>
      </c>
      <c r="R24" s="7">
        <f t="shared" si="7"/>
        <v>6066.8409000000001</v>
      </c>
      <c r="S24" s="7">
        <f t="shared" si="8"/>
        <v>18304.721600000001</v>
      </c>
      <c r="T24" s="7">
        <f t="shared" si="9"/>
        <v>53388.307699999998</v>
      </c>
    </row>
    <row r="25" spans="1:21" ht="15" thickBot="1" x14ac:dyDescent="0.35">
      <c r="A25" s="11" t="s">
        <v>10</v>
      </c>
      <c r="B25" s="25">
        <f>AVERAGE(B3:B24)</f>
        <v>2212736.3636363638</v>
      </c>
      <c r="C25" s="25">
        <f t="shared" ref="C25:I25" si="10">AVERAGE(C3:C24)</f>
        <v>777418.18181818177</v>
      </c>
      <c r="D25" s="25">
        <f t="shared" si="10"/>
        <v>11078140.909090908</v>
      </c>
      <c r="E25" s="25">
        <f t="shared" si="10"/>
        <v>761839463.63636363</v>
      </c>
      <c r="F25" s="25">
        <f t="shared" si="10"/>
        <v>2045557886.3636363</v>
      </c>
      <c r="G25" s="25">
        <f t="shared" si="10"/>
        <v>5937636777.272727</v>
      </c>
      <c r="H25" s="25">
        <f t="shared" si="10"/>
        <v>17683051959.090908</v>
      </c>
      <c r="I25" s="25">
        <f t="shared" si="10"/>
        <v>53143811340.909088</v>
      </c>
      <c r="J25" s="12" t="s">
        <v>0</v>
      </c>
      <c r="L25" s="11" t="s">
        <v>10</v>
      </c>
      <c r="M25" s="12">
        <f>AVERAGE(M3:M24)</f>
        <v>2.2127363636363637</v>
      </c>
      <c r="N25" s="12">
        <f t="shared" ref="N25" si="11">AVERAGE(N3:N24)</f>
        <v>0.7774181818181819</v>
      </c>
      <c r="O25" s="12">
        <f t="shared" ref="O25" si="12">AVERAGE(O3:O24)</f>
        <v>11.078140909090907</v>
      </c>
      <c r="P25" s="12">
        <f t="shared" ref="P25" si="13">AVERAGE(P3:P24)</f>
        <v>761.83946363636358</v>
      </c>
      <c r="Q25" s="12">
        <f t="shared" ref="Q25" si="14">AVERAGE(Q3:Q24)</f>
        <v>2045.5578863636365</v>
      </c>
      <c r="R25" s="12">
        <f t="shared" ref="R25" si="15">AVERAGE(R3:R24)</f>
        <v>5937.6367772727272</v>
      </c>
      <c r="S25" s="12">
        <f t="shared" ref="S25" si="16">AVERAGE(S3:S24)</f>
        <v>17683.051959090913</v>
      </c>
      <c r="T25" s="12">
        <f t="shared" ref="T25" si="17">AVERAGE(T3:T24)</f>
        <v>53143.81134090908</v>
      </c>
      <c r="U25" s="12" t="s">
        <v>0</v>
      </c>
    </row>
    <row r="26" spans="1:21" ht="15" thickBot="1" x14ac:dyDescent="0.35">
      <c r="A26" s="13" t="s">
        <v>11</v>
      </c>
      <c r="B26" s="12">
        <f>_xlfn.STDEV.S(B3:B24)</f>
        <v>10117062.653921671</v>
      </c>
      <c r="C26" s="12">
        <f t="shared" ref="C26:I26" si="18">_xlfn.STDEV.S(C3:C24)</f>
        <v>2286638.6015152009</v>
      </c>
      <c r="D26" s="12">
        <f t="shared" si="18"/>
        <v>25627384.362094633</v>
      </c>
      <c r="E26" s="12">
        <f t="shared" si="18"/>
        <v>220163164.72413626</v>
      </c>
      <c r="F26" s="12">
        <f t="shared" si="18"/>
        <v>60495078.821624555</v>
      </c>
      <c r="G26" s="12">
        <f t="shared" si="18"/>
        <v>86973608.782127708</v>
      </c>
      <c r="H26" s="12">
        <f t="shared" si="18"/>
        <v>238195325.90831867</v>
      </c>
      <c r="I26" s="12">
        <f t="shared" si="18"/>
        <v>542927574.72418058</v>
      </c>
      <c r="J26" s="12" t="s">
        <v>0</v>
      </c>
      <c r="L26" s="13" t="s">
        <v>11</v>
      </c>
      <c r="M26" s="12">
        <f>_xlfn.STDEV.S(M3:M24)</f>
        <v>10.117062653921671</v>
      </c>
      <c r="N26" s="12">
        <f t="shared" ref="N26:T26" si="19">_xlfn.STDEV.S(N3:N24)</f>
        <v>2.2866386015152007</v>
      </c>
      <c r="O26" s="12">
        <f t="shared" si="19"/>
        <v>25.627384362094631</v>
      </c>
      <c r="P26" s="12">
        <f t="shared" si="19"/>
        <v>220.16316472413612</v>
      </c>
      <c r="Q26" s="12">
        <f t="shared" si="19"/>
        <v>60.495078821624553</v>
      </c>
      <c r="R26" s="12">
        <f t="shared" si="19"/>
        <v>86.973608782127712</v>
      </c>
      <c r="S26" s="12">
        <f t="shared" si="19"/>
        <v>238.19532590831878</v>
      </c>
      <c r="T26" s="12">
        <f t="shared" si="19"/>
        <v>542.92757472417975</v>
      </c>
      <c r="U26" s="12" t="s">
        <v>0</v>
      </c>
    </row>
    <row r="27" spans="1:21" ht="15" thickBot="1" x14ac:dyDescent="0.35">
      <c r="A27" s="35" t="s">
        <v>39</v>
      </c>
      <c r="B27" s="61">
        <f>AVERAGE(B5:B24)</f>
        <v>45385</v>
      </c>
      <c r="C27" s="61">
        <f t="shared" ref="C27:H27" si="20">AVERAGE(C5:C24)</f>
        <v>467680</v>
      </c>
      <c r="D27" s="61">
        <f t="shared" si="20"/>
        <v>5481510</v>
      </c>
      <c r="E27" s="61">
        <f t="shared" si="20"/>
        <v>713549225</v>
      </c>
      <c r="F27" s="61">
        <f t="shared" si="20"/>
        <v>2036320970</v>
      </c>
      <c r="G27" s="61">
        <f t="shared" si="20"/>
        <v>5940145270</v>
      </c>
      <c r="H27" s="62">
        <f t="shared" si="20"/>
        <v>17680039520</v>
      </c>
      <c r="I27" s="62">
        <f t="shared" ref="I27" si="21">AVERAGE(I5:I24)</f>
        <v>53112370055</v>
      </c>
      <c r="J27" s="63" t="s">
        <v>0</v>
      </c>
      <c r="L27" s="35" t="s">
        <v>39</v>
      </c>
      <c r="M27" s="61">
        <f>AVERAGE(M5:M24)</f>
        <v>4.5385000000000009E-2</v>
      </c>
      <c r="N27" s="61">
        <f t="shared" ref="N27:T27" si="22">AVERAGE(N5:N24)</f>
        <v>0.46767999999999998</v>
      </c>
      <c r="O27" s="61">
        <f t="shared" si="22"/>
        <v>5.4815100000000019</v>
      </c>
      <c r="P27" s="61">
        <f t="shared" si="22"/>
        <v>713.54922499999998</v>
      </c>
      <c r="Q27" s="61">
        <f t="shared" si="22"/>
        <v>2036.32097</v>
      </c>
      <c r="R27" s="61">
        <f t="shared" si="22"/>
        <v>5940.14527</v>
      </c>
      <c r="S27" s="62">
        <f t="shared" si="22"/>
        <v>17680.039520000002</v>
      </c>
      <c r="T27" s="62">
        <f t="shared" si="22"/>
        <v>53112.370054999992</v>
      </c>
      <c r="U27" s="63" t="s">
        <v>0</v>
      </c>
    </row>
    <row r="28" spans="1:21" ht="15" thickBot="1" x14ac:dyDescent="0.35">
      <c r="A28" s="35" t="s">
        <v>40</v>
      </c>
      <c r="B28" s="61">
        <f>_xlfn.STDEV.S(B5:B24)</f>
        <v>10453.217837484051</v>
      </c>
      <c r="C28" s="61">
        <f t="shared" ref="C28:H28" si="23">_xlfn.STDEV.S(C5:C24)</f>
        <v>1800802.1430813314</v>
      </c>
      <c r="D28" s="61">
        <f t="shared" si="23"/>
        <v>2114919.4992518718</v>
      </c>
      <c r="E28" s="61">
        <f t="shared" si="23"/>
        <v>25238912.146709926</v>
      </c>
      <c r="F28" s="61">
        <f t="shared" si="23"/>
        <v>34678262.998585336</v>
      </c>
      <c r="G28" s="61">
        <f t="shared" si="23"/>
        <v>87740876.494746849</v>
      </c>
      <c r="H28" s="62">
        <f t="shared" si="23"/>
        <v>244619639.90136886</v>
      </c>
      <c r="I28" s="62">
        <f t="shared" ref="I28" si="24">_xlfn.STDEV.S(I5:I24)</f>
        <v>487406609.68606997</v>
      </c>
      <c r="J28" s="63" t="s">
        <v>0</v>
      </c>
      <c r="L28" s="35" t="s">
        <v>40</v>
      </c>
      <c r="M28" s="61">
        <f>_xlfn.STDEV.S(M5:M24)</f>
        <v>1.045321783748401E-2</v>
      </c>
      <c r="N28" s="61">
        <f t="shared" ref="N28:T28" si="25">_xlfn.STDEV.S(N5:N24)</f>
        <v>1.8008021430813312</v>
      </c>
      <c r="O28" s="61">
        <f t="shared" si="25"/>
        <v>2.1149194992518687</v>
      </c>
      <c r="P28" s="61">
        <f t="shared" si="25"/>
        <v>25.238912146709936</v>
      </c>
      <c r="Q28" s="61">
        <f t="shared" si="25"/>
        <v>34.678262998585311</v>
      </c>
      <c r="R28" s="61">
        <f t="shared" si="25"/>
        <v>87.740876494746871</v>
      </c>
      <c r="S28" s="62">
        <f t="shared" si="25"/>
        <v>244.61963990136891</v>
      </c>
      <c r="T28" s="62">
        <f t="shared" si="25"/>
        <v>487.40660968606943</v>
      </c>
      <c r="U28" s="63" t="s">
        <v>0</v>
      </c>
    </row>
    <row r="30" spans="1:21" x14ac:dyDescent="0.3">
      <c r="A30" s="2" t="s">
        <v>6</v>
      </c>
      <c r="B30" s="2">
        <v>0</v>
      </c>
      <c r="C30" s="2">
        <v>1</v>
      </c>
      <c r="D30" s="2">
        <v>5</v>
      </c>
      <c r="E30" s="2">
        <v>10</v>
      </c>
      <c r="F30" s="2">
        <v>11</v>
      </c>
      <c r="G30" s="2">
        <v>12</v>
      </c>
      <c r="H30" s="2">
        <v>13</v>
      </c>
      <c r="I30" s="2">
        <v>14</v>
      </c>
    </row>
    <row r="31" spans="1:21" x14ac:dyDescent="0.3">
      <c r="A31" s="2" t="s">
        <v>7</v>
      </c>
      <c r="B31" s="2">
        <f t="shared" ref="B31:I31" si="26">B25</f>
        <v>2212736.3636363638</v>
      </c>
      <c r="C31" s="2">
        <f t="shared" si="26"/>
        <v>777418.18181818177</v>
      </c>
      <c r="D31" s="2">
        <f t="shared" si="26"/>
        <v>11078140.909090908</v>
      </c>
      <c r="E31" s="2">
        <f t="shared" si="26"/>
        <v>761839463.63636363</v>
      </c>
      <c r="F31" s="2">
        <f t="shared" si="26"/>
        <v>2045557886.3636363</v>
      </c>
      <c r="G31" s="2">
        <f t="shared" si="26"/>
        <v>5937636777.272727</v>
      </c>
      <c r="H31" s="2">
        <f t="shared" si="26"/>
        <v>17683051959.090908</v>
      </c>
      <c r="I31" s="2">
        <f t="shared" si="26"/>
        <v>53143811340.909088</v>
      </c>
    </row>
  </sheetData>
  <pageMargins left="0.7" right="0.7" top="0.75" bottom="0.75" header="0.3" footer="0.3"/>
  <pageSetup paperSize="9" orientation="portrait" horizontalDpi="0" verticalDpi="0" r:id="rId1"/>
  <ignoredErrors>
    <ignoredError sqref="B27:I28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232EE-FA9A-4A24-92A1-518680887138}">
  <dimension ref="A1:S28"/>
  <sheetViews>
    <sheetView topLeftCell="E1" workbookViewId="0">
      <selection activeCell="L27" sqref="L27:R27"/>
    </sheetView>
  </sheetViews>
  <sheetFormatPr defaultRowHeight="14.4" x14ac:dyDescent="0.3"/>
  <cols>
    <col min="1" max="1" width="12.21875" style="2" customWidth="1"/>
    <col min="2" max="2" width="13.6640625" style="2" customWidth="1"/>
    <col min="3" max="3" width="14.554687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9" width="6.109375" style="2" customWidth="1"/>
    <col min="10" max="10" width="4.77734375" style="2" customWidth="1"/>
    <col min="11" max="11" width="14.109375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9" ht="15" thickBot="1" x14ac:dyDescent="0.35">
      <c r="A1" s="1" t="s">
        <v>33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9" ht="15" thickBot="1" x14ac:dyDescent="0.35">
      <c r="B2" s="3" t="s">
        <v>12</v>
      </c>
      <c r="C2" s="4" t="s">
        <v>13</v>
      </c>
      <c r="D2" s="4" t="s">
        <v>17</v>
      </c>
      <c r="E2" s="3" t="s">
        <v>20</v>
      </c>
      <c r="F2" s="4" t="s">
        <v>21</v>
      </c>
      <c r="G2" s="4" t="s">
        <v>22</v>
      </c>
      <c r="H2" s="5" t="s">
        <v>23</v>
      </c>
      <c r="L2" s="21" t="s">
        <v>12</v>
      </c>
      <c r="M2" s="22" t="s">
        <v>13</v>
      </c>
      <c r="N2" s="22" t="s">
        <v>17</v>
      </c>
      <c r="O2" s="21" t="s">
        <v>20</v>
      </c>
      <c r="P2" s="22" t="s">
        <v>21</v>
      </c>
      <c r="Q2" s="22" t="s">
        <v>22</v>
      </c>
      <c r="R2" s="23" t="s">
        <v>23</v>
      </c>
    </row>
    <row r="3" spans="1:19" x14ac:dyDescent="0.3">
      <c r="A3" s="15"/>
      <c r="B3" s="49">
        <v>2500</v>
      </c>
      <c r="C3" s="50">
        <v>29387800</v>
      </c>
      <c r="D3" s="50">
        <v>31858300</v>
      </c>
      <c r="E3" s="50">
        <v>16793200</v>
      </c>
      <c r="F3" s="50">
        <v>62435400</v>
      </c>
      <c r="G3" s="50">
        <v>149272600</v>
      </c>
      <c r="H3" s="51">
        <v>443856500</v>
      </c>
      <c r="I3" s="15"/>
      <c r="J3" s="15"/>
      <c r="K3" s="15"/>
      <c r="L3" s="52">
        <f t="shared" ref="L3:R18" si="0">B3/10^6</f>
        <v>2.5000000000000001E-3</v>
      </c>
      <c r="M3" s="52">
        <f t="shared" si="0"/>
        <v>29.387799999999999</v>
      </c>
      <c r="N3" s="52">
        <f t="shared" si="0"/>
        <v>31.8583</v>
      </c>
      <c r="O3" s="52">
        <f t="shared" si="0"/>
        <v>16.793199999999999</v>
      </c>
      <c r="P3" s="52">
        <f t="shared" si="0"/>
        <v>62.435400000000001</v>
      </c>
      <c r="Q3" s="52">
        <f t="shared" si="0"/>
        <v>149.27260000000001</v>
      </c>
      <c r="R3" s="52">
        <f t="shared" si="0"/>
        <v>443.85649999999998</v>
      </c>
      <c r="S3" s="15"/>
    </row>
    <row r="4" spans="1:19" x14ac:dyDescent="0.3">
      <c r="A4" s="15"/>
      <c r="B4" s="53">
        <v>1100</v>
      </c>
      <c r="C4" s="54">
        <v>13400</v>
      </c>
      <c r="D4" s="54">
        <v>651900</v>
      </c>
      <c r="E4" s="54">
        <v>2643900</v>
      </c>
      <c r="F4" s="54">
        <v>19244100</v>
      </c>
      <c r="G4" s="54">
        <v>43456300</v>
      </c>
      <c r="H4" s="55">
        <v>170878900</v>
      </c>
      <c r="I4" s="15"/>
      <c r="J4" s="15"/>
      <c r="K4" s="15"/>
      <c r="L4" s="52">
        <f t="shared" si="0"/>
        <v>1.1000000000000001E-3</v>
      </c>
      <c r="M4" s="52">
        <f t="shared" si="0"/>
        <v>1.34E-2</v>
      </c>
      <c r="N4" s="52">
        <f t="shared" si="0"/>
        <v>0.65190000000000003</v>
      </c>
      <c r="O4" s="52">
        <f t="shared" si="0"/>
        <v>2.6438999999999999</v>
      </c>
      <c r="P4" s="52">
        <f t="shared" si="0"/>
        <v>19.2441</v>
      </c>
      <c r="Q4" s="52">
        <f t="shared" si="0"/>
        <v>43.456299999999999</v>
      </c>
      <c r="R4" s="52">
        <f t="shared" si="0"/>
        <v>170.87889999999999</v>
      </c>
      <c r="S4" s="15"/>
    </row>
    <row r="5" spans="1:19" x14ac:dyDescent="0.3">
      <c r="A5" s="15"/>
      <c r="B5" s="53">
        <v>600</v>
      </c>
      <c r="C5" s="54">
        <v>3200</v>
      </c>
      <c r="D5" s="54">
        <v>282800</v>
      </c>
      <c r="E5" s="54">
        <v>985800</v>
      </c>
      <c r="F5" s="54">
        <v>9066400</v>
      </c>
      <c r="G5" s="54">
        <v>29462300</v>
      </c>
      <c r="H5" s="55">
        <v>132279400</v>
      </c>
      <c r="I5" s="15"/>
      <c r="J5" s="15"/>
      <c r="K5" s="15"/>
      <c r="L5" s="52">
        <f t="shared" si="0"/>
        <v>5.9999999999999995E-4</v>
      </c>
      <c r="M5" s="52">
        <f t="shared" si="0"/>
        <v>3.2000000000000002E-3</v>
      </c>
      <c r="N5" s="52">
        <f t="shared" si="0"/>
        <v>0.2828</v>
      </c>
      <c r="O5" s="52">
        <f t="shared" si="0"/>
        <v>0.98580000000000001</v>
      </c>
      <c r="P5" s="52">
        <f t="shared" si="0"/>
        <v>9.0663999999999998</v>
      </c>
      <c r="Q5" s="52">
        <f t="shared" si="0"/>
        <v>29.462299999999999</v>
      </c>
      <c r="R5" s="52">
        <f t="shared" si="0"/>
        <v>132.27940000000001</v>
      </c>
      <c r="S5" s="15"/>
    </row>
    <row r="6" spans="1:19" x14ac:dyDescent="0.3">
      <c r="A6" s="15"/>
      <c r="B6" s="53">
        <v>500</v>
      </c>
      <c r="C6" s="54">
        <v>5000</v>
      </c>
      <c r="D6" s="54">
        <v>244400</v>
      </c>
      <c r="E6" s="54">
        <v>644900</v>
      </c>
      <c r="F6" s="54">
        <v>10459900</v>
      </c>
      <c r="G6" s="54">
        <v>36712500</v>
      </c>
      <c r="H6" s="55">
        <v>150421500</v>
      </c>
      <c r="I6" s="15"/>
      <c r="J6" s="15"/>
      <c r="K6" s="15"/>
      <c r="L6" s="52">
        <f t="shared" si="0"/>
        <v>5.0000000000000001E-4</v>
      </c>
      <c r="M6" s="52">
        <f t="shared" si="0"/>
        <v>5.0000000000000001E-3</v>
      </c>
      <c r="N6" s="52">
        <f t="shared" si="0"/>
        <v>0.24440000000000001</v>
      </c>
      <c r="O6" s="52">
        <f t="shared" si="0"/>
        <v>0.64490000000000003</v>
      </c>
      <c r="P6" s="52">
        <f t="shared" si="0"/>
        <v>10.459899999999999</v>
      </c>
      <c r="Q6" s="52">
        <f t="shared" si="0"/>
        <v>36.712499999999999</v>
      </c>
      <c r="R6" s="52">
        <f t="shared" si="0"/>
        <v>150.42150000000001</v>
      </c>
      <c r="S6" s="15"/>
    </row>
    <row r="7" spans="1:19" x14ac:dyDescent="0.3">
      <c r="A7" s="15"/>
      <c r="B7" s="53">
        <v>600</v>
      </c>
      <c r="C7" s="54">
        <v>3600</v>
      </c>
      <c r="D7" s="54">
        <v>174600</v>
      </c>
      <c r="E7" s="54">
        <v>1144400</v>
      </c>
      <c r="F7" s="54">
        <v>7534800</v>
      </c>
      <c r="G7" s="54">
        <v>33325100</v>
      </c>
      <c r="H7" s="55">
        <v>134565100</v>
      </c>
      <c r="I7" s="15"/>
      <c r="J7" s="15"/>
      <c r="K7" s="15"/>
      <c r="L7" s="52">
        <f t="shared" si="0"/>
        <v>5.9999999999999995E-4</v>
      </c>
      <c r="M7" s="52">
        <f t="shared" si="0"/>
        <v>3.5999999999999999E-3</v>
      </c>
      <c r="N7" s="52">
        <f t="shared" si="0"/>
        <v>0.17460000000000001</v>
      </c>
      <c r="O7" s="52">
        <f t="shared" si="0"/>
        <v>1.1444000000000001</v>
      </c>
      <c r="P7" s="52">
        <f t="shared" si="0"/>
        <v>7.5347999999999997</v>
      </c>
      <c r="Q7" s="52">
        <f t="shared" si="0"/>
        <v>33.325099999999999</v>
      </c>
      <c r="R7" s="52">
        <f t="shared" si="0"/>
        <v>134.5651</v>
      </c>
      <c r="S7" s="15"/>
    </row>
    <row r="8" spans="1:19" x14ac:dyDescent="0.3">
      <c r="A8" s="15"/>
      <c r="B8" s="53">
        <v>600</v>
      </c>
      <c r="C8" s="54">
        <v>5900</v>
      </c>
      <c r="D8" s="54">
        <v>233300</v>
      </c>
      <c r="E8" s="54">
        <v>1007200</v>
      </c>
      <c r="F8" s="54">
        <v>7311500</v>
      </c>
      <c r="G8" s="54">
        <v>29258900</v>
      </c>
      <c r="H8" s="55">
        <v>84661800</v>
      </c>
      <c r="I8" s="15"/>
      <c r="J8" s="15"/>
      <c r="K8" s="15"/>
      <c r="L8" s="52">
        <f t="shared" si="0"/>
        <v>5.9999999999999995E-4</v>
      </c>
      <c r="M8" s="52">
        <f t="shared" si="0"/>
        <v>5.8999999999999999E-3</v>
      </c>
      <c r="N8" s="52">
        <f t="shared" si="0"/>
        <v>0.23330000000000001</v>
      </c>
      <c r="O8" s="52">
        <f t="shared" si="0"/>
        <v>1.0072000000000001</v>
      </c>
      <c r="P8" s="52">
        <f t="shared" si="0"/>
        <v>7.3114999999999997</v>
      </c>
      <c r="Q8" s="52">
        <f t="shared" si="0"/>
        <v>29.258900000000001</v>
      </c>
      <c r="R8" s="52">
        <f t="shared" si="0"/>
        <v>84.661799999999999</v>
      </c>
      <c r="S8" s="15"/>
    </row>
    <row r="9" spans="1:19" x14ac:dyDescent="0.3">
      <c r="A9" s="15"/>
      <c r="B9" s="53">
        <v>1100</v>
      </c>
      <c r="C9" s="54">
        <v>4600</v>
      </c>
      <c r="D9" s="54">
        <v>170100</v>
      </c>
      <c r="E9" s="54">
        <v>836400</v>
      </c>
      <c r="F9" s="54">
        <v>7003600</v>
      </c>
      <c r="G9" s="54">
        <v>39494800</v>
      </c>
      <c r="H9" s="55">
        <v>96420000</v>
      </c>
      <c r="I9" s="15"/>
      <c r="J9" s="15"/>
      <c r="K9" s="15"/>
      <c r="L9" s="52">
        <f t="shared" si="0"/>
        <v>1.1000000000000001E-3</v>
      </c>
      <c r="M9" s="52">
        <f t="shared" si="0"/>
        <v>4.5999999999999999E-3</v>
      </c>
      <c r="N9" s="52">
        <f t="shared" si="0"/>
        <v>0.1701</v>
      </c>
      <c r="O9" s="52">
        <f t="shared" si="0"/>
        <v>0.83640000000000003</v>
      </c>
      <c r="P9" s="52">
        <f t="shared" si="0"/>
        <v>7.0035999999999996</v>
      </c>
      <c r="Q9" s="52">
        <f t="shared" si="0"/>
        <v>39.494799999999998</v>
      </c>
      <c r="R9" s="52">
        <f t="shared" si="0"/>
        <v>96.42</v>
      </c>
      <c r="S9" s="15"/>
    </row>
    <row r="10" spans="1:19" x14ac:dyDescent="0.3">
      <c r="A10" s="15"/>
      <c r="B10" s="53">
        <v>1400</v>
      </c>
      <c r="C10" s="54">
        <v>7300</v>
      </c>
      <c r="D10" s="54">
        <v>300300</v>
      </c>
      <c r="E10" s="54">
        <v>910100</v>
      </c>
      <c r="F10" s="54">
        <v>5224000</v>
      </c>
      <c r="G10" s="54">
        <v>32149300</v>
      </c>
      <c r="H10" s="55">
        <v>111057500</v>
      </c>
      <c r="I10" s="15"/>
      <c r="J10" s="15"/>
      <c r="K10" s="15"/>
      <c r="L10" s="52">
        <f t="shared" si="0"/>
        <v>1.4E-3</v>
      </c>
      <c r="M10" s="52">
        <f t="shared" si="0"/>
        <v>7.3000000000000001E-3</v>
      </c>
      <c r="N10" s="52">
        <f t="shared" si="0"/>
        <v>0.30030000000000001</v>
      </c>
      <c r="O10" s="52">
        <f t="shared" si="0"/>
        <v>0.91010000000000002</v>
      </c>
      <c r="P10" s="52">
        <f t="shared" si="0"/>
        <v>5.2240000000000002</v>
      </c>
      <c r="Q10" s="52">
        <f t="shared" si="0"/>
        <v>32.149299999999997</v>
      </c>
      <c r="R10" s="52">
        <f t="shared" si="0"/>
        <v>111.0575</v>
      </c>
      <c r="S10" s="15"/>
    </row>
    <row r="11" spans="1:19" x14ac:dyDescent="0.3">
      <c r="A11" s="15"/>
      <c r="B11" s="53">
        <v>1000</v>
      </c>
      <c r="C11" s="54">
        <v>9400</v>
      </c>
      <c r="D11" s="54">
        <v>280900</v>
      </c>
      <c r="E11" s="54">
        <v>1105400</v>
      </c>
      <c r="F11" s="54">
        <v>6124900</v>
      </c>
      <c r="G11" s="54">
        <v>31625300</v>
      </c>
      <c r="H11" s="55">
        <v>140479700</v>
      </c>
      <c r="I11" s="15"/>
      <c r="J11" s="15"/>
      <c r="K11" s="15"/>
      <c r="L11" s="52">
        <f t="shared" si="0"/>
        <v>1E-3</v>
      </c>
      <c r="M11" s="52">
        <f t="shared" si="0"/>
        <v>9.4000000000000004E-3</v>
      </c>
      <c r="N11" s="52">
        <f t="shared" si="0"/>
        <v>0.28089999999999998</v>
      </c>
      <c r="O11" s="52">
        <f t="shared" si="0"/>
        <v>1.1053999999999999</v>
      </c>
      <c r="P11" s="52">
        <f t="shared" si="0"/>
        <v>6.1249000000000002</v>
      </c>
      <c r="Q11" s="52">
        <f t="shared" si="0"/>
        <v>31.625299999999999</v>
      </c>
      <c r="R11" s="52">
        <f t="shared" si="0"/>
        <v>140.47970000000001</v>
      </c>
      <c r="S11" s="15"/>
    </row>
    <row r="12" spans="1:19" x14ac:dyDescent="0.3">
      <c r="A12" s="15"/>
      <c r="B12" s="53">
        <v>1100</v>
      </c>
      <c r="C12" s="54">
        <v>7400</v>
      </c>
      <c r="D12" s="54">
        <v>335600</v>
      </c>
      <c r="E12" s="54">
        <v>1383100</v>
      </c>
      <c r="F12" s="54">
        <v>8560900</v>
      </c>
      <c r="G12" s="54">
        <v>29364000</v>
      </c>
      <c r="H12" s="55">
        <v>116600800</v>
      </c>
      <c r="I12" s="15"/>
      <c r="J12" s="15"/>
      <c r="K12" s="15"/>
      <c r="L12" s="52">
        <f t="shared" si="0"/>
        <v>1.1000000000000001E-3</v>
      </c>
      <c r="M12" s="52">
        <f t="shared" si="0"/>
        <v>7.4000000000000003E-3</v>
      </c>
      <c r="N12" s="52">
        <f t="shared" si="0"/>
        <v>0.33560000000000001</v>
      </c>
      <c r="O12" s="52">
        <f t="shared" si="0"/>
        <v>1.3831</v>
      </c>
      <c r="P12" s="52">
        <f t="shared" si="0"/>
        <v>8.5609000000000002</v>
      </c>
      <c r="Q12" s="52">
        <f t="shared" si="0"/>
        <v>29.364000000000001</v>
      </c>
      <c r="R12" s="52">
        <f t="shared" si="0"/>
        <v>116.60080000000001</v>
      </c>
      <c r="S12" s="15"/>
    </row>
    <row r="13" spans="1:19" x14ac:dyDescent="0.3">
      <c r="A13" s="15"/>
      <c r="B13" s="53">
        <v>700</v>
      </c>
      <c r="C13" s="54">
        <v>6900</v>
      </c>
      <c r="D13" s="54">
        <v>355800</v>
      </c>
      <c r="E13" s="54">
        <v>1242400</v>
      </c>
      <c r="F13" s="54">
        <v>9772700</v>
      </c>
      <c r="G13" s="54">
        <v>63925700</v>
      </c>
      <c r="H13" s="55">
        <v>140963700</v>
      </c>
      <c r="I13" s="15"/>
      <c r="J13" s="15"/>
      <c r="K13" s="15"/>
      <c r="L13" s="52">
        <f t="shared" si="0"/>
        <v>6.9999999999999999E-4</v>
      </c>
      <c r="M13" s="52">
        <f t="shared" si="0"/>
        <v>6.8999999999999999E-3</v>
      </c>
      <c r="N13" s="52">
        <f t="shared" si="0"/>
        <v>0.35580000000000001</v>
      </c>
      <c r="O13" s="52">
        <f t="shared" si="0"/>
        <v>1.2423999999999999</v>
      </c>
      <c r="P13" s="52">
        <f t="shared" si="0"/>
        <v>9.7727000000000004</v>
      </c>
      <c r="Q13" s="52">
        <f t="shared" si="0"/>
        <v>63.925699999999999</v>
      </c>
      <c r="R13" s="52">
        <f t="shared" si="0"/>
        <v>140.96369999999999</v>
      </c>
      <c r="S13" s="15"/>
    </row>
    <row r="14" spans="1:19" x14ac:dyDescent="0.3">
      <c r="A14" s="15"/>
      <c r="B14" s="53">
        <v>1100</v>
      </c>
      <c r="C14" s="54">
        <v>7600</v>
      </c>
      <c r="D14" s="54">
        <v>317400</v>
      </c>
      <c r="E14" s="54">
        <v>1147500</v>
      </c>
      <c r="F14" s="54">
        <v>10771700</v>
      </c>
      <c r="G14" s="54">
        <v>35778800</v>
      </c>
      <c r="H14" s="55">
        <v>123156500</v>
      </c>
      <c r="I14" s="15"/>
      <c r="J14" s="15"/>
      <c r="K14" s="15"/>
      <c r="L14" s="52">
        <f t="shared" si="0"/>
        <v>1.1000000000000001E-3</v>
      </c>
      <c r="M14" s="52">
        <f t="shared" si="0"/>
        <v>7.6E-3</v>
      </c>
      <c r="N14" s="52">
        <f t="shared" si="0"/>
        <v>0.31740000000000002</v>
      </c>
      <c r="O14" s="52">
        <f t="shared" si="0"/>
        <v>1.1475</v>
      </c>
      <c r="P14" s="52">
        <f t="shared" si="0"/>
        <v>10.771699999999999</v>
      </c>
      <c r="Q14" s="52">
        <f t="shared" si="0"/>
        <v>35.778799999999997</v>
      </c>
      <c r="R14" s="52">
        <f t="shared" si="0"/>
        <v>123.15649999999999</v>
      </c>
      <c r="S14" s="15"/>
    </row>
    <row r="15" spans="1:19" x14ac:dyDescent="0.3">
      <c r="A15" s="15"/>
      <c r="B15" s="53">
        <v>800</v>
      </c>
      <c r="C15" s="54">
        <v>5600</v>
      </c>
      <c r="D15" s="54">
        <v>329500</v>
      </c>
      <c r="E15" s="54">
        <v>1264800</v>
      </c>
      <c r="F15" s="54">
        <v>8057400</v>
      </c>
      <c r="G15" s="54">
        <v>27436300</v>
      </c>
      <c r="H15" s="55">
        <v>100024100</v>
      </c>
      <c r="I15" s="15"/>
      <c r="J15" s="15"/>
      <c r="K15" s="15"/>
      <c r="L15" s="52">
        <f t="shared" si="0"/>
        <v>8.0000000000000004E-4</v>
      </c>
      <c r="M15" s="52">
        <f t="shared" si="0"/>
        <v>5.5999999999999999E-3</v>
      </c>
      <c r="N15" s="52">
        <f t="shared" si="0"/>
        <v>0.32950000000000002</v>
      </c>
      <c r="O15" s="52">
        <f t="shared" si="0"/>
        <v>1.2647999999999999</v>
      </c>
      <c r="P15" s="52">
        <f t="shared" si="0"/>
        <v>8.0573999999999995</v>
      </c>
      <c r="Q15" s="52">
        <f t="shared" si="0"/>
        <v>27.436299999999999</v>
      </c>
      <c r="R15" s="52">
        <f t="shared" si="0"/>
        <v>100.0241</v>
      </c>
      <c r="S15" s="15"/>
    </row>
    <row r="16" spans="1:19" x14ac:dyDescent="0.3">
      <c r="A16" s="15"/>
      <c r="B16" s="53">
        <v>900</v>
      </c>
      <c r="C16" s="54">
        <v>7800</v>
      </c>
      <c r="D16" s="54">
        <v>364900</v>
      </c>
      <c r="E16" s="54">
        <v>1265100</v>
      </c>
      <c r="F16" s="54">
        <v>8055200</v>
      </c>
      <c r="G16" s="54">
        <v>29884300</v>
      </c>
      <c r="H16" s="55">
        <v>83214600</v>
      </c>
      <c r="I16" s="15"/>
      <c r="J16" s="15"/>
      <c r="K16" s="15"/>
      <c r="L16" s="52">
        <f t="shared" si="0"/>
        <v>8.9999999999999998E-4</v>
      </c>
      <c r="M16" s="52">
        <f t="shared" si="0"/>
        <v>7.7999999999999996E-3</v>
      </c>
      <c r="N16" s="52">
        <f t="shared" si="0"/>
        <v>0.3649</v>
      </c>
      <c r="O16" s="52">
        <f t="shared" si="0"/>
        <v>1.2650999999999999</v>
      </c>
      <c r="P16" s="52">
        <f t="shared" si="0"/>
        <v>8.0551999999999992</v>
      </c>
      <c r="Q16" s="52">
        <f t="shared" si="0"/>
        <v>29.8843</v>
      </c>
      <c r="R16" s="52">
        <f t="shared" si="0"/>
        <v>83.214600000000004</v>
      </c>
      <c r="S16" s="15"/>
    </row>
    <row r="17" spans="1:19" x14ac:dyDescent="0.3">
      <c r="A17" s="15"/>
      <c r="B17" s="53">
        <v>500</v>
      </c>
      <c r="C17" s="54">
        <v>3300</v>
      </c>
      <c r="D17" s="54">
        <v>143200</v>
      </c>
      <c r="E17" s="54">
        <v>558700</v>
      </c>
      <c r="F17" s="54">
        <v>3645600</v>
      </c>
      <c r="G17" s="54">
        <v>16341000</v>
      </c>
      <c r="H17" s="55">
        <v>100939800</v>
      </c>
      <c r="I17" s="15"/>
      <c r="J17" s="15"/>
      <c r="K17" s="15"/>
      <c r="L17" s="52">
        <f t="shared" si="0"/>
        <v>5.0000000000000001E-4</v>
      </c>
      <c r="M17" s="52">
        <f t="shared" si="0"/>
        <v>3.3E-3</v>
      </c>
      <c r="N17" s="52">
        <f t="shared" si="0"/>
        <v>0.14319999999999999</v>
      </c>
      <c r="O17" s="52">
        <f t="shared" si="0"/>
        <v>0.55869999999999997</v>
      </c>
      <c r="P17" s="52">
        <f t="shared" si="0"/>
        <v>3.6456</v>
      </c>
      <c r="Q17" s="52">
        <f t="shared" si="0"/>
        <v>16.341000000000001</v>
      </c>
      <c r="R17" s="52">
        <f t="shared" si="0"/>
        <v>100.93980000000001</v>
      </c>
      <c r="S17" s="15"/>
    </row>
    <row r="18" spans="1:19" x14ac:dyDescent="0.3">
      <c r="A18" s="15"/>
      <c r="B18" s="53">
        <v>500</v>
      </c>
      <c r="C18" s="54">
        <v>3500</v>
      </c>
      <c r="D18" s="54">
        <v>175800</v>
      </c>
      <c r="E18" s="54">
        <v>570000</v>
      </c>
      <c r="F18" s="54">
        <v>3808800</v>
      </c>
      <c r="G18" s="54">
        <v>16222200</v>
      </c>
      <c r="H18" s="55">
        <v>81364000</v>
      </c>
      <c r="I18" s="15"/>
      <c r="J18" s="15"/>
      <c r="K18" s="15"/>
      <c r="L18" s="52">
        <f t="shared" si="0"/>
        <v>5.0000000000000001E-4</v>
      </c>
      <c r="M18" s="52">
        <f t="shared" si="0"/>
        <v>3.5000000000000001E-3</v>
      </c>
      <c r="N18" s="52">
        <f t="shared" si="0"/>
        <v>0.17580000000000001</v>
      </c>
      <c r="O18" s="52">
        <f t="shared" si="0"/>
        <v>0.56999999999999995</v>
      </c>
      <c r="P18" s="52">
        <f t="shared" si="0"/>
        <v>3.8088000000000002</v>
      </c>
      <c r="Q18" s="52">
        <f t="shared" si="0"/>
        <v>16.222200000000001</v>
      </c>
      <c r="R18" s="52">
        <f t="shared" si="0"/>
        <v>81.364000000000004</v>
      </c>
      <c r="S18" s="15"/>
    </row>
    <row r="19" spans="1:19" x14ac:dyDescent="0.3">
      <c r="A19" s="15"/>
      <c r="B19" s="53">
        <v>1000</v>
      </c>
      <c r="C19" s="54">
        <v>11200</v>
      </c>
      <c r="D19" s="54">
        <v>198300</v>
      </c>
      <c r="E19" s="54">
        <v>557000</v>
      </c>
      <c r="F19" s="54">
        <v>3861700</v>
      </c>
      <c r="G19" s="54">
        <v>17016300</v>
      </c>
      <c r="H19" s="55">
        <v>71917700</v>
      </c>
      <c r="I19" s="15"/>
      <c r="J19" s="15"/>
      <c r="K19" s="15"/>
      <c r="L19" s="52">
        <f t="shared" ref="L19:R24" si="1">B19/10^6</f>
        <v>1E-3</v>
      </c>
      <c r="M19" s="52">
        <f t="shared" si="1"/>
        <v>1.12E-2</v>
      </c>
      <c r="N19" s="52">
        <f t="shared" si="1"/>
        <v>0.1983</v>
      </c>
      <c r="O19" s="52">
        <f t="shared" si="1"/>
        <v>0.55700000000000005</v>
      </c>
      <c r="P19" s="52">
        <f t="shared" si="1"/>
        <v>3.8616999999999999</v>
      </c>
      <c r="Q19" s="52">
        <f t="shared" si="1"/>
        <v>17.016300000000001</v>
      </c>
      <c r="R19" s="52">
        <f t="shared" si="1"/>
        <v>71.917699999999996</v>
      </c>
      <c r="S19" s="15"/>
    </row>
    <row r="20" spans="1:19" x14ac:dyDescent="0.3">
      <c r="A20" s="15"/>
      <c r="B20" s="53">
        <v>600</v>
      </c>
      <c r="C20" s="54">
        <v>3400</v>
      </c>
      <c r="D20" s="54">
        <v>127900</v>
      </c>
      <c r="E20" s="54">
        <v>558800</v>
      </c>
      <c r="F20" s="54">
        <v>4034700</v>
      </c>
      <c r="G20" s="54">
        <v>16004700</v>
      </c>
      <c r="H20" s="55">
        <v>76628400</v>
      </c>
      <c r="I20" s="15"/>
      <c r="J20" s="15"/>
      <c r="K20" s="15"/>
      <c r="L20" s="52">
        <f t="shared" si="1"/>
        <v>5.9999999999999995E-4</v>
      </c>
      <c r="M20" s="52">
        <f t="shared" si="1"/>
        <v>3.3999999999999998E-3</v>
      </c>
      <c r="N20" s="52">
        <f t="shared" si="1"/>
        <v>0.12790000000000001</v>
      </c>
      <c r="O20" s="52">
        <f t="shared" si="1"/>
        <v>0.55879999999999996</v>
      </c>
      <c r="P20" s="52">
        <f t="shared" si="1"/>
        <v>4.0347</v>
      </c>
      <c r="Q20" s="52">
        <f t="shared" si="1"/>
        <v>16.0047</v>
      </c>
      <c r="R20" s="52">
        <f t="shared" si="1"/>
        <v>76.628399999999999</v>
      </c>
      <c r="S20" s="15"/>
    </row>
    <row r="21" spans="1:19" x14ac:dyDescent="0.3">
      <c r="A21" s="15"/>
      <c r="B21" s="53">
        <v>400</v>
      </c>
      <c r="C21" s="54">
        <v>3800</v>
      </c>
      <c r="D21" s="54">
        <v>132900</v>
      </c>
      <c r="E21" s="54">
        <v>567500</v>
      </c>
      <c r="F21" s="54">
        <v>3986300</v>
      </c>
      <c r="G21" s="54">
        <v>22616500</v>
      </c>
      <c r="H21" s="55">
        <v>100837400</v>
      </c>
      <c r="I21" s="15"/>
      <c r="J21" s="15"/>
      <c r="K21" s="15"/>
      <c r="L21" s="52">
        <f t="shared" si="1"/>
        <v>4.0000000000000002E-4</v>
      </c>
      <c r="M21" s="52">
        <f t="shared" si="1"/>
        <v>3.8E-3</v>
      </c>
      <c r="N21" s="52">
        <f t="shared" si="1"/>
        <v>0.13289999999999999</v>
      </c>
      <c r="O21" s="52">
        <f t="shared" si="1"/>
        <v>0.5675</v>
      </c>
      <c r="P21" s="52">
        <f t="shared" si="1"/>
        <v>3.9863</v>
      </c>
      <c r="Q21" s="52">
        <f t="shared" si="1"/>
        <v>22.616499999999998</v>
      </c>
      <c r="R21" s="52">
        <f t="shared" si="1"/>
        <v>100.8374</v>
      </c>
      <c r="S21" s="15"/>
    </row>
    <row r="22" spans="1:19" x14ac:dyDescent="0.3">
      <c r="A22" s="15"/>
      <c r="B22" s="53">
        <v>600</v>
      </c>
      <c r="C22" s="54">
        <v>3100</v>
      </c>
      <c r="D22" s="54">
        <v>129400</v>
      </c>
      <c r="E22" s="54">
        <v>524100</v>
      </c>
      <c r="F22" s="54">
        <v>4365700</v>
      </c>
      <c r="G22" s="54">
        <v>21954100</v>
      </c>
      <c r="H22" s="55">
        <v>77364000</v>
      </c>
      <c r="I22" s="15"/>
      <c r="J22" s="15"/>
      <c r="K22" s="15"/>
      <c r="L22" s="52">
        <f t="shared" si="1"/>
        <v>5.9999999999999995E-4</v>
      </c>
      <c r="M22" s="52">
        <f t="shared" si="1"/>
        <v>3.0999999999999999E-3</v>
      </c>
      <c r="N22" s="52">
        <f t="shared" si="1"/>
        <v>0.12939999999999999</v>
      </c>
      <c r="O22" s="52">
        <f t="shared" si="1"/>
        <v>0.52410000000000001</v>
      </c>
      <c r="P22" s="52">
        <f t="shared" si="1"/>
        <v>4.3657000000000004</v>
      </c>
      <c r="Q22" s="52">
        <f t="shared" si="1"/>
        <v>21.9541</v>
      </c>
      <c r="R22" s="52">
        <f t="shared" si="1"/>
        <v>77.364000000000004</v>
      </c>
      <c r="S22" s="15"/>
    </row>
    <row r="23" spans="1:19" x14ac:dyDescent="0.3">
      <c r="A23" s="15"/>
      <c r="B23" s="53">
        <v>1700</v>
      </c>
      <c r="C23" s="54">
        <v>56800</v>
      </c>
      <c r="D23" s="54">
        <v>299000</v>
      </c>
      <c r="E23" s="54">
        <v>964700</v>
      </c>
      <c r="F23" s="54">
        <v>9435000</v>
      </c>
      <c r="G23" s="54">
        <v>23958900</v>
      </c>
      <c r="H23" s="55">
        <v>86303600</v>
      </c>
      <c r="I23" s="15"/>
      <c r="J23" s="15"/>
      <c r="K23" s="15"/>
      <c r="L23" s="52">
        <f t="shared" si="1"/>
        <v>1.6999999999999999E-3</v>
      </c>
      <c r="M23" s="52">
        <f t="shared" si="1"/>
        <v>5.6800000000000003E-2</v>
      </c>
      <c r="N23" s="52">
        <f t="shared" si="1"/>
        <v>0.29899999999999999</v>
      </c>
      <c r="O23" s="52">
        <f t="shared" si="1"/>
        <v>0.9647</v>
      </c>
      <c r="P23" s="52">
        <f t="shared" si="1"/>
        <v>9.4350000000000005</v>
      </c>
      <c r="Q23" s="52">
        <f t="shared" si="1"/>
        <v>23.9589</v>
      </c>
      <c r="R23" s="52">
        <f t="shared" si="1"/>
        <v>86.303600000000003</v>
      </c>
      <c r="S23" s="15"/>
    </row>
    <row r="24" spans="1:19" ht="15" thickBot="1" x14ac:dyDescent="0.35">
      <c r="A24" s="15"/>
      <c r="B24" s="56">
        <v>600</v>
      </c>
      <c r="C24" s="57">
        <v>4000</v>
      </c>
      <c r="D24" s="57">
        <v>130300</v>
      </c>
      <c r="E24" s="57">
        <v>523700</v>
      </c>
      <c r="F24" s="57">
        <v>3611700</v>
      </c>
      <c r="G24" s="57">
        <v>15362700</v>
      </c>
      <c r="H24" s="58">
        <v>78653900</v>
      </c>
      <c r="I24" s="15"/>
      <c r="J24" s="15"/>
      <c r="K24" s="15"/>
      <c r="L24" s="52">
        <f t="shared" si="1"/>
        <v>5.9999999999999995E-4</v>
      </c>
      <c r="M24" s="52">
        <f t="shared" si="1"/>
        <v>4.0000000000000001E-3</v>
      </c>
      <c r="N24" s="52">
        <f t="shared" si="1"/>
        <v>0.1303</v>
      </c>
      <c r="O24" s="52">
        <f t="shared" si="1"/>
        <v>0.52370000000000005</v>
      </c>
      <c r="P24" s="52">
        <f t="shared" si="1"/>
        <v>3.6116999999999999</v>
      </c>
      <c r="Q24" s="52">
        <f t="shared" si="1"/>
        <v>15.3627</v>
      </c>
      <c r="R24" s="52">
        <f t="shared" si="1"/>
        <v>78.653899999999993</v>
      </c>
      <c r="S24" s="15"/>
    </row>
    <row r="25" spans="1:19" ht="15" thickBot="1" x14ac:dyDescent="0.35">
      <c r="A25" s="11" t="s">
        <v>10</v>
      </c>
      <c r="B25" s="59">
        <f>AVERAGE(B3:B24)</f>
        <v>904.5454545454545</v>
      </c>
      <c r="C25" s="59">
        <f t="shared" ref="C25:H25" si="2">AVERAGE(C3:C24)</f>
        <v>1343845.4545454546</v>
      </c>
      <c r="D25" s="59">
        <f t="shared" si="2"/>
        <v>1692572.7272727273</v>
      </c>
      <c r="E25" s="59">
        <f t="shared" si="2"/>
        <v>1690850</v>
      </c>
      <c r="F25" s="59">
        <f t="shared" si="2"/>
        <v>9835090.9090909082</v>
      </c>
      <c r="G25" s="59">
        <f t="shared" si="2"/>
        <v>34573754.545454547</v>
      </c>
      <c r="H25" s="59">
        <f t="shared" si="2"/>
        <v>122844950</v>
      </c>
      <c r="I25" s="60" t="s">
        <v>0</v>
      </c>
      <c r="J25" s="15"/>
      <c r="K25" s="11" t="s">
        <v>10</v>
      </c>
      <c r="L25" s="60">
        <f>AVERAGE(L3:L24)</f>
        <v>9.0454545454545464E-4</v>
      </c>
      <c r="M25" s="60">
        <f t="shared" ref="M25:R25" si="3">AVERAGE(M3:M24)</f>
        <v>1.3438454545454543</v>
      </c>
      <c r="N25" s="60">
        <f t="shared" si="3"/>
        <v>1.6925727272727271</v>
      </c>
      <c r="O25" s="60">
        <f t="shared" si="3"/>
        <v>1.6908500000000002</v>
      </c>
      <c r="P25" s="60">
        <f t="shared" si="3"/>
        <v>9.8350909090909102</v>
      </c>
      <c r="Q25" s="60">
        <f t="shared" si="3"/>
        <v>34.573754545454548</v>
      </c>
      <c r="R25" s="60">
        <f t="shared" si="3"/>
        <v>122.84495000000003</v>
      </c>
      <c r="S25" s="60" t="s">
        <v>1</v>
      </c>
    </row>
    <row r="26" spans="1:19" ht="15" thickBot="1" x14ac:dyDescent="0.35">
      <c r="A26" s="13" t="s">
        <v>11</v>
      </c>
      <c r="B26" s="60">
        <f>_xlfn.STDEV.S(B3:B24)</f>
        <v>485.48186443227786</v>
      </c>
      <c r="C26" s="60">
        <f t="shared" ref="C26:H26" si="4">_xlfn.STDEV.S(C3:C24)</f>
        <v>6263715.0077119172</v>
      </c>
      <c r="D26" s="60">
        <f t="shared" si="4"/>
        <v>6738668.8105491875</v>
      </c>
      <c r="E26" s="60">
        <f t="shared" si="4"/>
        <v>3405881.3430034593</v>
      </c>
      <c r="F26" s="60">
        <f t="shared" si="4"/>
        <v>12280077.104725713</v>
      </c>
      <c r="G26" s="60">
        <f t="shared" si="4"/>
        <v>27948373.930035245</v>
      </c>
      <c r="H26" s="60">
        <f t="shared" si="4"/>
        <v>76897715.151508942</v>
      </c>
      <c r="I26" s="60" t="s">
        <v>0</v>
      </c>
      <c r="J26" s="15"/>
      <c r="K26" s="13" t="s">
        <v>11</v>
      </c>
      <c r="L26" s="60">
        <f>_xlfn.STDEV.S(L3:L24)</f>
        <v>4.8548186443227788E-4</v>
      </c>
      <c r="M26" s="60">
        <f t="shared" ref="M26:R26" si="5">_xlfn.STDEV.S(M3:M24)</f>
        <v>6.2637150077119159</v>
      </c>
      <c r="N26" s="60">
        <f t="shared" si="5"/>
        <v>6.7386688105491874</v>
      </c>
      <c r="O26" s="60">
        <f t="shared" si="5"/>
        <v>3.4058813430034598</v>
      </c>
      <c r="P26" s="60">
        <f t="shared" si="5"/>
        <v>12.280077104725716</v>
      </c>
      <c r="Q26" s="60">
        <f t="shared" si="5"/>
        <v>27.948373930035245</v>
      </c>
      <c r="R26" s="60">
        <f t="shared" si="5"/>
        <v>76.89771515150899</v>
      </c>
      <c r="S26" s="60" t="s">
        <v>1</v>
      </c>
    </row>
    <row r="27" spans="1:19" ht="15" thickBot="1" x14ac:dyDescent="0.35">
      <c r="A27" s="35" t="s">
        <v>39</v>
      </c>
      <c r="B27" s="61">
        <f>AVERAGE(B5:B24)</f>
        <v>815</v>
      </c>
      <c r="C27" s="61">
        <f t="shared" ref="C27:H27" si="6">AVERAGE(C5:C24)</f>
        <v>8170</v>
      </c>
      <c r="D27" s="61">
        <f t="shared" si="6"/>
        <v>236320</v>
      </c>
      <c r="E27" s="61">
        <f t="shared" si="6"/>
        <v>888080</v>
      </c>
      <c r="F27" s="61">
        <f t="shared" si="6"/>
        <v>6734625</v>
      </c>
      <c r="G27" s="61">
        <f t="shared" si="6"/>
        <v>28394685</v>
      </c>
      <c r="H27" s="62">
        <f t="shared" si="6"/>
        <v>104392675</v>
      </c>
      <c r="I27" s="63" t="s">
        <v>0</v>
      </c>
      <c r="J27" s="15"/>
      <c r="K27" s="35" t="s">
        <v>39</v>
      </c>
      <c r="L27" s="61">
        <f>AVERAGE(L5:L24)</f>
        <v>8.1499999999999997E-4</v>
      </c>
      <c r="M27" s="61">
        <f t="shared" ref="M27:R27" si="7">AVERAGE(M5:M24)</f>
        <v>8.1700000000000002E-3</v>
      </c>
      <c r="N27" s="61">
        <f t="shared" si="7"/>
        <v>0.23632000000000009</v>
      </c>
      <c r="O27" s="61">
        <f t="shared" si="7"/>
        <v>0.88808000000000009</v>
      </c>
      <c r="P27" s="61">
        <f t="shared" si="7"/>
        <v>6.7346250000000012</v>
      </c>
      <c r="Q27" s="61">
        <f t="shared" si="7"/>
        <v>28.394684999999999</v>
      </c>
      <c r="R27" s="62">
        <f t="shared" si="7"/>
        <v>104.39267500000001</v>
      </c>
      <c r="S27" s="63" t="s">
        <v>1</v>
      </c>
    </row>
    <row r="28" spans="1:19" ht="15" thickBot="1" x14ac:dyDescent="0.35">
      <c r="A28" s="35" t="s">
        <v>40</v>
      </c>
      <c r="B28" s="61">
        <f>_xlfn.STDEV.S(B5:B24)</f>
        <v>340.70360633316028</v>
      </c>
      <c r="C28" s="61">
        <f t="shared" ref="C28:H28" si="8">_xlfn.STDEV.S(C5:C24)</f>
        <v>11674.538196659563</v>
      </c>
      <c r="D28" s="61">
        <f t="shared" si="8"/>
        <v>84374.594579922661</v>
      </c>
      <c r="E28" s="61">
        <f t="shared" si="8"/>
        <v>301095.27186065557</v>
      </c>
      <c r="F28" s="61">
        <f t="shared" si="8"/>
        <v>2505009.9491083021</v>
      </c>
      <c r="G28" s="61">
        <f t="shared" si="8"/>
        <v>11250733.170695331</v>
      </c>
      <c r="H28" s="62">
        <f t="shared" si="8"/>
        <v>25144870.635722812</v>
      </c>
      <c r="I28" s="63" t="s">
        <v>0</v>
      </c>
      <c r="J28" s="15"/>
      <c r="K28" s="35" t="s">
        <v>40</v>
      </c>
      <c r="L28" s="61">
        <f>_xlfn.STDEV.S(L5:L24)</f>
        <v>3.4070360633316026E-4</v>
      </c>
      <c r="M28" s="61">
        <f t="shared" ref="M28:R28" si="9">_xlfn.STDEV.S(M5:M24)</f>
        <v>1.1674538196659565E-2</v>
      </c>
      <c r="N28" s="61">
        <f t="shared" si="9"/>
        <v>8.437459457992251E-2</v>
      </c>
      <c r="O28" s="61">
        <f t="shared" si="9"/>
        <v>0.30109527186065516</v>
      </c>
      <c r="P28" s="61">
        <f t="shared" si="9"/>
        <v>2.505009949108298</v>
      </c>
      <c r="Q28" s="61">
        <f t="shared" si="9"/>
        <v>11.250733170695332</v>
      </c>
      <c r="R28" s="62">
        <f t="shared" si="9"/>
        <v>25.144870635722803</v>
      </c>
      <c r="S28" s="63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:H2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4F638-7E98-453F-BCA0-D32E6641F319}">
  <dimension ref="A1:S28"/>
  <sheetViews>
    <sheetView topLeftCell="I12" workbookViewId="0">
      <selection activeCell="A3" sqref="A3:S28"/>
    </sheetView>
  </sheetViews>
  <sheetFormatPr defaultRowHeight="14.4" x14ac:dyDescent="0.3"/>
  <cols>
    <col min="1" max="1" width="13.21875" style="2" customWidth="1"/>
    <col min="2" max="2" width="13.6640625" style="2" customWidth="1"/>
    <col min="3" max="3" width="14.5546875" style="2" customWidth="1"/>
    <col min="4" max="4" width="13.44140625" style="2" customWidth="1"/>
    <col min="5" max="5" width="13.33203125" style="2" customWidth="1"/>
    <col min="6" max="6" width="15.77734375" style="2" customWidth="1"/>
    <col min="7" max="8" width="16" style="2" customWidth="1"/>
    <col min="9" max="9" width="6.109375" style="2" customWidth="1"/>
    <col min="10" max="10" width="4.77734375" style="2" customWidth="1"/>
    <col min="11" max="11" width="11.21875" style="2" customWidth="1"/>
    <col min="12" max="12" width="9.6640625" style="2" customWidth="1"/>
    <col min="13" max="13" width="10.44140625" style="2" customWidth="1"/>
    <col min="14" max="14" width="10.5546875" style="2" customWidth="1"/>
    <col min="15" max="15" width="10.21875" style="2" customWidth="1"/>
    <col min="16" max="16" width="9.88671875" style="2" customWidth="1"/>
    <col min="17" max="17" width="10.6640625" style="2" customWidth="1"/>
    <col min="18" max="18" width="11.6640625" style="2" customWidth="1"/>
    <col min="19" max="19" width="5.109375" style="2" customWidth="1"/>
    <col min="20" max="16384" width="8.88671875" style="2"/>
  </cols>
  <sheetData>
    <row r="1" spans="1:19" ht="15" thickBot="1" x14ac:dyDescent="0.35">
      <c r="A1" s="1" t="s">
        <v>34</v>
      </c>
      <c r="C1" s="14"/>
      <c r="D1" s="16" t="s">
        <v>2</v>
      </c>
      <c r="E1" s="17"/>
      <c r="F1" s="16" t="s">
        <v>3</v>
      </c>
      <c r="G1" s="16" t="s">
        <v>4</v>
      </c>
      <c r="H1" s="16" t="s">
        <v>5</v>
      </c>
    </row>
    <row r="2" spans="1:19" ht="15" thickBot="1" x14ac:dyDescent="0.35">
      <c r="B2" s="3" t="s">
        <v>12</v>
      </c>
      <c r="C2" s="4" t="s">
        <v>13</v>
      </c>
      <c r="D2" s="4" t="s">
        <v>17</v>
      </c>
      <c r="E2" s="3" t="s">
        <v>20</v>
      </c>
      <c r="F2" s="4" t="s">
        <v>21</v>
      </c>
      <c r="G2" s="4" t="s">
        <v>22</v>
      </c>
      <c r="H2" s="5" t="s">
        <v>23</v>
      </c>
      <c r="L2" s="3" t="s">
        <v>12</v>
      </c>
      <c r="M2" s="4" t="s">
        <v>13</v>
      </c>
      <c r="N2" s="4" t="s">
        <v>17</v>
      </c>
      <c r="O2" s="3" t="s">
        <v>20</v>
      </c>
      <c r="P2" s="4" t="s">
        <v>21</v>
      </c>
      <c r="Q2" s="4" t="s">
        <v>22</v>
      </c>
      <c r="R2" s="5" t="s">
        <v>23</v>
      </c>
    </row>
    <row r="3" spans="1:19" x14ac:dyDescent="0.3">
      <c r="A3" s="15"/>
      <c r="B3" s="49">
        <v>65518500</v>
      </c>
      <c r="C3" s="50">
        <v>12939100</v>
      </c>
      <c r="D3" s="50">
        <v>7252600</v>
      </c>
      <c r="E3" s="50">
        <v>5956700</v>
      </c>
      <c r="F3" s="50">
        <v>11883500</v>
      </c>
      <c r="G3" s="50">
        <v>23890400</v>
      </c>
      <c r="H3" s="51">
        <v>40859000</v>
      </c>
      <c r="I3" s="15"/>
      <c r="J3" s="15"/>
      <c r="K3" s="15"/>
      <c r="L3" s="52">
        <f t="shared" ref="L3:R18" si="0">B3/10^6</f>
        <v>65.518500000000003</v>
      </c>
      <c r="M3" s="52">
        <f t="shared" si="0"/>
        <v>12.9391</v>
      </c>
      <c r="N3" s="52">
        <f t="shared" si="0"/>
        <v>7.2526000000000002</v>
      </c>
      <c r="O3" s="52">
        <f t="shared" si="0"/>
        <v>5.9566999999999997</v>
      </c>
      <c r="P3" s="52">
        <f t="shared" si="0"/>
        <v>11.8835</v>
      </c>
      <c r="Q3" s="52">
        <f t="shared" si="0"/>
        <v>23.8904</v>
      </c>
      <c r="R3" s="52">
        <f t="shared" si="0"/>
        <v>40.859000000000002</v>
      </c>
      <c r="S3" s="15"/>
    </row>
    <row r="4" spans="1:19" x14ac:dyDescent="0.3">
      <c r="A4" s="15"/>
      <c r="B4" s="53">
        <v>225500</v>
      </c>
      <c r="C4" s="54">
        <v>653800</v>
      </c>
      <c r="D4" s="54">
        <v>2269000</v>
      </c>
      <c r="E4" s="54">
        <v>4337400</v>
      </c>
      <c r="F4" s="54">
        <v>11745000</v>
      </c>
      <c r="G4" s="54">
        <v>11460200</v>
      </c>
      <c r="H4" s="55">
        <v>30659600</v>
      </c>
      <c r="I4" s="15"/>
      <c r="J4" s="15"/>
      <c r="K4" s="15"/>
      <c r="L4" s="52">
        <f t="shared" si="0"/>
        <v>0.22550000000000001</v>
      </c>
      <c r="M4" s="52">
        <f t="shared" si="0"/>
        <v>0.65380000000000005</v>
      </c>
      <c r="N4" s="52">
        <f t="shared" si="0"/>
        <v>2.2690000000000001</v>
      </c>
      <c r="O4" s="52">
        <f t="shared" si="0"/>
        <v>4.3373999999999997</v>
      </c>
      <c r="P4" s="52">
        <f t="shared" si="0"/>
        <v>11.744999999999999</v>
      </c>
      <c r="Q4" s="52">
        <f t="shared" si="0"/>
        <v>11.4602</v>
      </c>
      <c r="R4" s="52">
        <f t="shared" si="0"/>
        <v>30.659600000000001</v>
      </c>
      <c r="S4" s="15"/>
    </row>
    <row r="5" spans="1:19" x14ac:dyDescent="0.3">
      <c r="A5" s="15"/>
      <c r="B5" s="53">
        <v>233000</v>
      </c>
      <c r="C5" s="54">
        <v>709000</v>
      </c>
      <c r="D5" s="54">
        <v>2903300</v>
      </c>
      <c r="E5" s="54">
        <v>3319000</v>
      </c>
      <c r="F5" s="54">
        <v>5959900</v>
      </c>
      <c r="G5" s="54">
        <v>11535000</v>
      </c>
      <c r="H5" s="55">
        <v>21954100</v>
      </c>
      <c r="I5" s="15"/>
      <c r="J5" s="15"/>
      <c r="K5" s="15"/>
      <c r="L5" s="52">
        <f t="shared" si="0"/>
        <v>0.23300000000000001</v>
      </c>
      <c r="M5" s="52">
        <f t="shared" si="0"/>
        <v>0.70899999999999996</v>
      </c>
      <c r="N5" s="52">
        <f t="shared" si="0"/>
        <v>2.9033000000000002</v>
      </c>
      <c r="O5" s="52">
        <f t="shared" si="0"/>
        <v>3.319</v>
      </c>
      <c r="P5" s="52">
        <f t="shared" si="0"/>
        <v>5.9599000000000002</v>
      </c>
      <c r="Q5" s="52">
        <f t="shared" si="0"/>
        <v>11.535</v>
      </c>
      <c r="R5" s="52">
        <f t="shared" si="0"/>
        <v>21.9541</v>
      </c>
      <c r="S5" s="15"/>
    </row>
    <row r="6" spans="1:19" x14ac:dyDescent="0.3">
      <c r="A6" s="15"/>
      <c r="B6" s="53">
        <v>150400</v>
      </c>
      <c r="C6" s="54">
        <v>448600</v>
      </c>
      <c r="D6" s="54">
        <v>1314400</v>
      </c>
      <c r="E6" s="54">
        <v>2227000</v>
      </c>
      <c r="F6" s="54">
        <v>7898700</v>
      </c>
      <c r="G6" s="54">
        <v>8889500</v>
      </c>
      <c r="H6" s="55">
        <v>15466600</v>
      </c>
      <c r="I6" s="15"/>
      <c r="J6" s="15"/>
      <c r="K6" s="15"/>
      <c r="L6" s="52">
        <f t="shared" si="0"/>
        <v>0.15040000000000001</v>
      </c>
      <c r="M6" s="52">
        <f t="shared" si="0"/>
        <v>0.4486</v>
      </c>
      <c r="N6" s="52">
        <f t="shared" si="0"/>
        <v>1.3144</v>
      </c>
      <c r="O6" s="52">
        <f t="shared" si="0"/>
        <v>2.2269999999999999</v>
      </c>
      <c r="P6" s="52">
        <f t="shared" si="0"/>
        <v>7.8986999999999998</v>
      </c>
      <c r="Q6" s="52">
        <f t="shared" si="0"/>
        <v>8.8895</v>
      </c>
      <c r="R6" s="52">
        <f t="shared" si="0"/>
        <v>15.4666</v>
      </c>
      <c r="S6" s="15"/>
    </row>
    <row r="7" spans="1:19" x14ac:dyDescent="0.3">
      <c r="A7" s="15"/>
      <c r="B7" s="53">
        <v>155100</v>
      </c>
      <c r="C7" s="54">
        <v>480100</v>
      </c>
      <c r="D7" s="54">
        <v>1409300</v>
      </c>
      <c r="E7" s="54">
        <v>1634400</v>
      </c>
      <c r="F7" s="54">
        <v>3935900</v>
      </c>
      <c r="G7" s="54">
        <v>7209200</v>
      </c>
      <c r="H7" s="55">
        <v>13396500</v>
      </c>
      <c r="I7" s="15"/>
      <c r="J7" s="15"/>
      <c r="K7" s="15"/>
      <c r="L7" s="52">
        <f t="shared" si="0"/>
        <v>0.15509999999999999</v>
      </c>
      <c r="M7" s="52">
        <f t="shared" si="0"/>
        <v>0.48010000000000003</v>
      </c>
      <c r="N7" s="52">
        <f t="shared" si="0"/>
        <v>1.4093</v>
      </c>
      <c r="O7" s="52">
        <f t="shared" si="0"/>
        <v>1.6344000000000001</v>
      </c>
      <c r="P7" s="52">
        <f t="shared" si="0"/>
        <v>3.9359000000000002</v>
      </c>
      <c r="Q7" s="52">
        <f t="shared" si="0"/>
        <v>7.2092000000000001</v>
      </c>
      <c r="R7" s="52">
        <f t="shared" si="0"/>
        <v>13.3965</v>
      </c>
      <c r="S7" s="15"/>
    </row>
    <row r="8" spans="1:19" x14ac:dyDescent="0.3">
      <c r="A8" s="15"/>
      <c r="B8" s="53">
        <v>120900</v>
      </c>
      <c r="C8" s="54">
        <v>342800</v>
      </c>
      <c r="D8" s="54">
        <v>942200</v>
      </c>
      <c r="E8" s="54">
        <v>2202500</v>
      </c>
      <c r="F8" s="54">
        <v>5744000</v>
      </c>
      <c r="G8" s="54">
        <v>16035300</v>
      </c>
      <c r="H8" s="55">
        <v>15604200</v>
      </c>
      <c r="I8" s="15"/>
      <c r="J8" s="15"/>
      <c r="K8" s="15"/>
      <c r="L8" s="52">
        <f t="shared" si="0"/>
        <v>0.12089999999999999</v>
      </c>
      <c r="M8" s="52">
        <f t="shared" si="0"/>
        <v>0.34279999999999999</v>
      </c>
      <c r="N8" s="52">
        <f t="shared" si="0"/>
        <v>0.94220000000000004</v>
      </c>
      <c r="O8" s="52">
        <f t="shared" si="0"/>
        <v>2.2025000000000001</v>
      </c>
      <c r="P8" s="52">
        <f t="shared" si="0"/>
        <v>5.7439999999999998</v>
      </c>
      <c r="Q8" s="52">
        <f t="shared" si="0"/>
        <v>16.035299999999999</v>
      </c>
      <c r="R8" s="52">
        <f t="shared" si="0"/>
        <v>15.604200000000001</v>
      </c>
      <c r="S8" s="15"/>
    </row>
    <row r="9" spans="1:19" x14ac:dyDescent="0.3">
      <c r="A9" s="15"/>
      <c r="B9" s="53">
        <v>178600</v>
      </c>
      <c r="C9" s="54">
        <v>456800</v>
      </c>
      <c r="D9" s="54">
        <v>1029100</v>
      </c>
      <c r="E9" s="54">
        <v>1384600</v>
      </c>
      <c r="F9" s="54">
        <v>4394900</v>
      </c>
      <c r="G9" s="54">
        <v>10967100</v>
      </c>
      <c r="H9" s="55">
        <v>23528400</v>
      </c>
      <c r="I9" s="15"/>
      <c r="J9" s="15"/>
      <c r="K9" s="15"/>
      <c r="L9" s="52">
        <f t="shared" si="0"/>
        <v>0.17860000000000001</v>
      </c>
      <c r="M9" s="52">
        <f t="shared" si="0"/>
        <v>0.45679999999999998</v>
      </c>
      <c r="N9" s="52">
        <f t="shared" si="0"/>
        <v>1.0290999999999999</v>
      </c>
      <c r="O9" s="52">
        <f t="shared" si="0"/>
        <v>1.3846000000000001</v>
      </c>
      <c r="P9" s="52">
        <f t="shared" si="0"/>
        <v>4.3948999999999998</v>
      </c>
      <c r="Q9" s="52">
        <f t="shared" si="0"/>
        <v>10.9671</v>
      </c>
      <c r="R9" s="52">
        <f t="shared" si="0"/>
        <v>23.528400000000001</v>
      </c>
      <c r="S9" s="15"/>
    </row>
    <row r="10" spans="1:19" x14ac:dyDescent="0.3">
      <c r="A10" s="15"/>
      <c r="B10" s="53">
        <v>1598800</v>
      </c>
      <c r="C10" s="54">
        <v>4110900</v>
      </c>
      <c r="D10" s="54">
        <v>950800</v>
      </c>
      <c r="E10" s="54">
        <v>1995600</v>
      </c>
      <c r="F10" s="54">
        <v>3162400</v>
      </c>
      <c r="G10" s="54">
        <v>4315800</v>
      </c>
      <c r="H10" s="55">
        <v>13998600</v>
      </c>
      <c r="I10" s="15"/>
      <c r="J10" s="15"/>
      <c r="K10" s="15"/>
      <c r="L10" s="52">
        <f t="shared" si="0"/>
        <v>1.5988</v>
      </c>
      <c r="M10" s="52">
        <f t="shared" si="0"/>
        <v>4.1109</v>
      </c>
      <c r="N10" s="52">
        <f t="shared" si="0"/>
        <v>0.95079999999999998</v>
      </c>
      <c r="O10" s="52">
        <f t="shared" si="0"/>
        <v>1.9956</v>
      </c>
      <c r="P10" s="52">
        <f t="shared" si="0"/>
        <v>3.1623999999999999</v>
      </c>
      <c r="Q10" s="52">
        <f t="shared" si="0"/>
        <v>4.3158000000000003</v>
      </c>
      <c r="R10" s="52">
        <f t="shared" si="0"/>
        <v>13.9986</v>
      </c>
      <c r="S10" s="15"/>
    </row>
    <row r="11" spans="1:19" x14ac:dyDescent="0.3">
      <c r="A11" s="15"/>
      <c r="B11" s="53">
        <v>133300</v>
      </c>
      <c r="C11" s="54">
        <v>416200</v>
      </c>
      <c r="D11" s="54">
        <v>830000</v>
      </c>
      <c r="E11" s="54">
        <v>1450400</v>
      </c>
      <c r="F11" s="54">
        <v>5175600</v>
      </c>
      <c r="G11" s="54">
        <v>7244500</v>
      </c>
      <c r="H11" s="55">
        <v>14828400</v>
      </c>
      <c r="I11" s="15"/>
      <c r="J11" s="15"/>
      <c r="K11" s="15"/>
      <c r="L11" s="52">
        <f t="shared" si="0"/>
        <v>0.1333</v>
      </c>
      <c r="M11" s="52">
        <f t="shared" si="0"/>
        <v>0.41620000000000001</v>
      </c>
      <c r="N11" s="52">
        <f t="shared" si="0"/>
        <v>0.83</v>
      </c>
      <c r="O11" s="52">
        <f t="shared" si="0"/>
        <v>1.4503999999999999</v>
      </c>
      <c r="P11" s="52">
        <f t="shared" si="0"/>
        <v>5.1756000000000002</v>
      </c>
      <c r="Q11" s="52">
        <f t="shared" si="0"/>
        <v>7.2445000000000004</v>
      </c>
      <c r="R11" s="52">
        <f t="shared" si="0"/>
        <v>14.8284</v>
      </c>
      <c r="S11" s="15"/>
    </row>
    <row r="12" spans="1:19" x14ac:dyDescent="0.3">
      <c r="A12" s="15"/>
      <c r="B12" s="53">
        <v>179300</v>
      </c>
      <c r="C12" s="54">
        <v>554900</v>
      </c>
      <c r="D12" s="54">
        <v>1024200</v>
      </c>
      <c r="E12" s="54">
        <v>1959200</v>
      </c>
      <c r="F12" s="54">
        <v>3467500</v>
      </c>
      <c r="G12" s="54">
        <v>7965700</v>
      </c>
      <c r="H12" s="55">
        <v>14945400</v>
      </c>
      <c r="I12" s="15"/>
      <c r="J12" s="15"/>
      <c r="K12" s="15"/>
      <c r="L12" s="52">
        <f t="shared" si="0"/>
        <v>0.17929999999999999</v>
      </c>
      <c r="M12" s="52">
        <f t="shared" si="0"/>
        <v>0.55489999999999995</v>
      </c>
      <c r="N12" s="52">
        <f t="shared" si="0"/>
        <v>1.0242</v>
      </c>
      <c r="O12" s="52">
        <f t="shared" si="0"/>
        <v>1.9592000000000001</v>
      </c>
      <c r="P12" s="52">
        <f t="shared" si="0"/>
        <v>3.4674999999999998</v>
      </c>
      <c r="Q12" s="52">
        <f t="shared" si="0"/>
        <v>7.9657</v>
      </c>
      <c r="R12" s="52">
        <f t="shared" si="0"/>
        <v>14.945399999999999</v>
      </c>
      <c r="S12" s="15"/>
    </row>
    <row r="13" spans="1:19" x14ac:dyDescent="0.3">
      <c r="A13" s="15"/>
      <c r="B13" s="53">
        <v>123000</v>
      </c>
      <c r="C13" s="54">
        <v>542700</v>
      </c>
      <c r="D13" s="54">
        <v>1129200</v>
      </c>
      <c r="E13" s="54">
        <v>1777800</v>
      </c>
      <c r="F13" s="54">
        <v>3352200</v>
      </c>
      <c r="G13" s="54">
        <v>8207700</v>
      </c>
      <c r="H13" s="55">
        <v>11486900</v>
      </c>
      <c r="I13" s="15"/>
      <c r="J13" s="15"/>
      <c r="K13" s="15"/>
      <c r="L13" s="52">
        <f t="shared" si="0"/>
        <v>0.123</v>
      </c>
      <c r="M13" s="52">
        <f t="shared" si="0"/>
        <v>0.54269999999999996</v>
      </c>
      <c r="N13" s="52">
        <f t="shared" si="0"/>
        <v>1.1292</v>
      </c>
      <c r="O13" s="52">
        <f t="shared" si="0"/>
        <v>1.7778</v>
      </c>
      <c r="P13" s="52">
        <f t="shared" si="0"/>
        <v>3.3521999999999998</v>
      </c>
      <c r="Q13" s="52">
        <f t="shared" si="0"/>
        <v>8.2077000000000009</v>
      </c>
      <c r="R13" s="52">
        <f t="shared" si="0"/>
        <v>11.4869</v>
      </c>
      <c r="S13" s="15"/>
    </row>
    <row r="14" spans="1:19" x14ac:dyDescent="0.3">
      <c r="A14" s="15"/>
      <c r="B14" s="53">
        <v>208900</v>
      </c>
      <c r="C14" s="54">
        <v>745000</v>
      </c>
      <c r="D14" s="54">
        <v>1905800</v>
      </c>
      <c r="E14" s="54">
        <v>1712400</v>
      </c>
      <c r="F14" s="54">
        <v>3246100</v>
      </c>
      <c r="G14" s="54">
        <v>6263100</v>
      </c>
      <c r="H14" s="55">
        <v>14650800</v>
      </c>
      <c r="I14" s="15"/>
      <c r="J14" s="15"/>
      <c r="K14" s="15"/>
      <c r="L14" s="52">
        <f t="shared" si="0"/>
        <v>0.2089</v>
      </c>
      <c r="M14" s="52">
        <f t="shared" si="0"/>
        <v>0.745</v>
      </c>
      <c r="N14" s="52">
        <f t="shared" si="0"/>
        <v>1.9057999999999999</v>
      </c>
      <c r="O14" s="52">
        <f t="shared" si="0"/>
        <v>1.7123999999999999</v>
      </c>
      <c r="P14" s="52">
        <f t="shared" si="0"/>
        <v>3.2461000000000002</v>
      </c>
      <c r="Q14" s="52">
        <f t="shared" si="0"/>
        <v>6.2630999999999997</v>
      </c>
      <c r="R14" s="52">
        <f t="shared" si="0"/>
        <v>14.6508</v>
      </c>
      <c r="S14" s="15"/>
    </row>
    <row r="15" spans="1:19" x14ac:dyDescent="0.3">
      <c r="A15" s="15"/>
      <c r="B15" s="53">
        <v>180000</v>
      </c>
      <c r="C15" s="54">
        <v>711100</v>
      </c>
      <c r="D15" s="54">
        <v>1348400</v>
      </c>
      <c r="E15" s="54">
        <v>3681600</v>
      </c>
      <c r="F15" s="54">
        <v>3539100</v>
      </c>
      <c r="G15" s="54">
        <v>5636100</v>
      </c>
      <c r="H15" s="55">
        <v>9500200</v>
      </c>
      <c r="I15" s="15"/>
      <c r="J15" s="15"/>
      <c r="K15" s="15"/>
      <c r="L15" s="52">
        <f t="shared" si="0"/>
        <v>0.18</v>
      </c>
      <c r="M15" s="52">
        <f t="shared" si="0"/>
        <v>0.71109999999999995</v>
      </c>
      <c r="N15" s="52">
        <f t="shared" si="0"/>
        <v>1.3484</v>
      </c>
      <c r="O15" s="52">
        <f t="shared" si="0"/>
        <v>3.6816</v>
      </c>
      <c r="P15" s="52">
        <f t="shared" si="0"/>
        <v>3.5390999999999999</v>
      </c>
      <c r="Q15" s="52">
        <f t="shared" si="0"/>
        <v>5.6360999999999999</v>
      </c>
      <c r="R15" s="52">
        <f t="shared" si="0"/>
        <v>9.5001999999999995</v>
      </c>
      <c r="S15" s="15"/>
    </row>
    <row r="16" spans="1:19" x14ac:dyDescent="0.3">
      <c r="A16" s="15"/>
      <c r="B16" s="53">
        <v>157300</v>
      </c>
      <c r="C16" s="54">
        <v>536300</v>
      </c>
      <c r="D16" s="54">
        <v>1104200</v>
      </c>
      <c r="E16" s="54">
        <v>1235300</v>
      </c>
      <c r="F16" s="54">
        <v>3113100</v>
      </c>
      <c r="G16" s="54">
        <v>6327900</v>
      </c>
      <c r="H16" s="55">
        <v>9467200</v>
      </c>
      <c r="I16" s="15"/>
      <c r="J16" s="15"/>
      <c r="K16" s="15"/>
      <c r="L16" s="52">
        <f t="shared" si="0"/>
        <v>0.1573</v>
      </c>
      <c r="M16" s="52">
        <f t="shared" si="0"/>
        <v>0.5363</v>
      </c>
      <c r="N16" s="52">
        <f t="shared" si="0"/>
        <v>1.1042000000000001</v>
      </c>
      <c r="O16" s="52">
        <f t="shared" si="0"/>
        <v>1.2353000000000001</v>
      </c>
      <c r="P16" s="52">
        <f t="shared" si="0"/>
        <v>3.1131000000000002</v>
      </c>
      <c r="Q16" s="52">
        <f t="shared" si="0"/>
        <v>6.3278999999999996</v>
      </c>
      <c r="R16" s="52">
        <f t="shared" si="0"/>
        <v>9.4672000000000001</v>
      </c>
      <c r="S16" s="15"/>
    </row>
    <row r="17" spans="1:19" x14ac:dyDescent="0.3">
      <c r="A17" s="15"/>
      <c r="B17" s="53">
        <v>119200</v>
      </c>
      <c r="C17" s="54">
        <v>603500</v>
      </c>
      <c r="D17" s="54">
        <v>1056100</v>
      </c>
      <c r="E17" s="54">
        <v>1923800</v>
      </c>
      <c r="F17" s="54">
        <v>4796800</v>
      </c>
      <c r="G17" s="54">
        <v>4182200</v>
      </c>
      <c r="H17" s="55">
        <v>8107600</v>
      </c>
      <c r="I17" s="15"/>
      <c r="J17" s="15"/>
      <c r="K17" s="15"/>
      <c r="L17" s="52">
        <f t="shared" si="0"/>
        <v>0.1192</v>
      </c>
      <c r="M17" s="52">
        <f t="shared" si="0"/>
        <v>0.60350000000000004</v>
      </c>
      <c r="N17" s="52">
        <f t="shared" si="0"/>
        <v>1.0561</v>
      </c>
      <c r="O17" s="52">
        <f t="shared" si="0"/>
        <v>1.9238</v>
      </c>
      <c r="P17" s="52">
        <f t="shared" si="0"/>
        <v>4.7968000000000002</v>
      </c>
      <c r="Q17" s="52">
        <f t="shared" si="0"/>
        <v>4.1821999999999999</v>
      </c>
      <c r="R17" s="52">
        <f t="shared" si="0"/>
        <v>8.1075999999999997</v>
      </c>
      <c r="S17" s="15"/>
    </row>
    <row r="18" spans="1:19" x14ac:dyDescent="0.3">
      <c r="A18" s="15"/>
      <c r="B18" s="53">
        <v>134800</v>
      </c>
      <c r="C18" s="54">
        <v>850100</v>
      </c>
      <c r="D18" s="54">
        <v>2171700</v>
      </c>
      <c r="E18" s="54">
        <v>1776300</v>
      </c>
      <c r="F18" s="54">
        <v>3190700</v>
      </c>
      <c r="G18" s="54">
        <v>6619200</v>
      </c>
      <c r="H18" s="55">
        <v>10189200</v>
      </c>
      <c r="I18" s="15"/>
      <c r="J18" s="15"/>
      <c r="K18" s="15"/>
      <c r="L18" s="52">
        <f t="shared" si="0"/>
        <v>0.1348</v>
      </c>
      <c r="M18" s="52">
        <f t="shared" si="0"/>
        <v>0.85009999999999997</v>
      </c>
      <c r="N18" s="52">
        <f t="shared" si="0"/>
        <v>2.1717</v>
      </c>
      <c r="O18" s="52">
        <f t="shared" si="0"/>
        <v>1.7763</v>
      </c>
      <c r="P18" s="52">
        <f t="shared" si="0"/>
        <v>3.1907000000000001</v>
      </c>
      <c r="Q18" s="52">
        <f t="shared" si="0"/>
        <v>6.6192000000000002</v>
      </c>
      <c r="R18" s="52">
        <f t="shared" si="0"/>
        <v>10.1892</v>
      </c>
      <c r="S18" s="15"/>
    </row>
    <row r="19" spans="1:19" x14ac:dyDescent="0.3">
      <c r="A19" s="15"/>
      <c r="B19" s="53">
        <v>89800</v>
      </c>
      <c r="C19" s="54">
        <v>876100</v>
      </c>
      <c r="D19" s="54">
        <v>1027500</v>
      </c>
      <c r="E19" s="54">
        <v>1376800</v>
      </c>
      <c r="F19" s="54">
        <v>2595200</v>
      </c>
      <c r="G19" s="54">
        <v>4543700</v>
      </c>
      <c r="H19" s="55">
        <v>8025800</v>
      </c>
      <c r="I19" s="15"/>
      <c r="J19" s="15"/>
      <c r="K19" s="15"/>
      <c r="L19" s="52">
        <f t="shared" ref="L19:R24" si="1">B19/10^6</f>
        <v>8.9800000000000005E-2</v>
      </c>
      <c r="M19" s="52">
        <f t="shared" si="1"/>
        <v>0.87609999999999999</v>
      </c>
      <c r="N19" s="52">
        <f t="shared" si="1"/>
        <v>1.0275000000000001</v>
      </c>
      <c r="O19" s="52">
        <f t="shared" si="1"/>
        <v>1.3768</v>
      </c>
      <c r="P19" s="52">
        <f t="shared" si="1"/>
        <v>2.5952000000000002</v>
      </c>
      <c r="Q19" s="52">
        <f t="shared" si="1"/>
        <v>4.5437000000000003</v>
      </c>
      <c r="R19" s="52">
        <f t="shared" si="1"/>
        <v>8.0258000000000003</v>
      </c>
      <c r="S19" s="15"/>
    </row>
    <row r="20" spans="1:19" x14ac:dyDescent="0.3">
      <c r="A20" s="15"/>
      <c r="B20" s="53">
        <v>206600</v>
      </c>
      <c r="C20" s="54">
        <v>750600</v>
      </c>
      <c r="D20" s="54">
        <v>1226300</v>
      </c>
      <c r="E20" s="54">
        <v>1339700</v>
      </c>
      <c r="F20" s="54">
        <v>2555300</v>
      </c>
      <c r="G20" s="54">
        <v>4429500</v>
      </c>
      <c r="H20" s="55">
        <v>7620800</v>
      </c>
      <c r="I20" s="15"/>
      <c r="J20" s="15"/>
      <c r="K20" s="15"/>
      <c r="L20" s="52">
        <f t="shared" si="1"/>
        <v>0.20660000000000001</v>
      </c>
      <c r="M20" s="52">
        <f t="shared" si="1"/>
        <v>0.75060000000000004</v>
      </c>
      <c r="N20" s="52">
        <f t="shared" si="1"/>
        <v>1.2262999999999999</v>
      </c>
      <c r="O20" s="52">
        <f t="shared" si="1"/>
        <v>1.3396999999999999</v>
      </c>
      <c r="P20" s="52">
        <f t="shared" si="1"/>
        <v>2.5552999999999999</v>
      </c>
      <c r="Q20" s="52">
        <f t="shared" si="1"/>
        <v>4.4295</v>
      </c>
      <c r="R20" s="52">
        <f t="shared" si="1"/>
        <v>7.6208</v>
      </c>
      <c r="S20" s="15"/>
    </row>
    <row r="21" spans="1:19" x14ac:dyDescent="0.3">
      <c r="A21" s="15"/>
      <c r="B21" s="53">
        <v>135900</v>
      </c>
      <c r="C21" s="54">
        <v>826900</v>
      </c>
      <c r="D21" s="54">
        <v>1031800</v>
      </c>
      <c r="E21" s="54">
        <v>1448300</v>
      </c>
      <c r="F21" s="54">
        <v>2120300</v>
      </c>
      <c r="G21" s="54">
        <v>3073100</v>
      </c>
      <c r="H21" s="55">
        <v>12670100</v>
      </c>
      <c r="I21" s="15"/>
      <c r="J21" s="15"/>
      <c r="K21" s="15"/>
      <c r="L21" s="52">
        <f t="shared" si="1"/>
        <v>0.13589999999999999</v>
      </c>
      <c r="M21" s="52">
        <f t="shared" si="1"/>
        <v>0.82689999999999997</v>
      </c>
      <c r="N21" s="52">
        <f t="shared" si="1"/>
        <v>1.0318000000000001</v>
      </c>
      <c r="O21" s="52">
        <f t="shared" si="1"/>
        <v>1.4482999999999999</v>
      </c>
      <c r="P21" s="52">
        <f t="shared" si="1"/>
        <v>2.1202999999999999</v>
      </c>
      <c r="Q21" s="52">
        <f t="shared" si="1"/>
        <v>3.0731000000000002</v>
      </c>
      <c r="R21" s="52">
        <f t="shared" si="1"/>
        <v>12.6701</v>
      </c>
      <c r="S21" s="15"/>
    </row>
    <row r="22" spans="1:19" x14ac:dyDescent="0.3">
      <c r="A22" s="15"/>
      <c r="B22" s="53">
        <v>125300</v>
      </c>
      <c r="C22" s="54">
        <v>621400</v>
      </c>
      <c r="D22" s="54">
        <v>1030300</v>
      </c>
      <c r="E22" s="54">
        <v>1587700</v>
      </c>
      <c r="F22" s="54">
        <v>3812200</v>
      </c>
      <c r="G22" s="54">
        <v>6672400</v>
      </c>
      <c r="H22" s="55">
        <v>9151800</v>
      </c>
      <c r="I22" s="15"/>
      <c r="J22" s="15"/>
      <c r="K22" s="15"/>
      <c r="L22" s="52">
        <f t="shared" si="1"/>
        <v>0.12529999999999999</v>
      </c>
      <c r="M22" s="52">
        <f t="shared" si="1"/>
        <v>0.62139999999999995</v>
      </c>
      <c r="N22" s="52">
        <f t="shared" si="1"/>
        <v>1.0303</v>
      </c>
      <c r="O22" s="52">
        <f t="shared" si="1"/>
        <v>1.5876999999999999</v>
      </c>
      <c r="P22" s="52">
        <f t="shared" si="1"/>
        <v>3.8121999999999998</v>
      </c>
      <c r="Q22" s="52">
        <f t="shared" si="1"/>
        <v>6.6723999999999997</v>
      </c>
      <c r="R22" s="52">
        <f t="shared" si="1"/>
        <v>9.1517999999999997</v>
      </c>
      <c r="S22" s="15"/>
    </row>
    <row r="23" spans="1:19" x14ac:dyDescent="0.3">
      <c r="A23" s="15"/>
      <c r="B23" s="53">
        <v>77400</v>
      </c>
      <c r="C23" s="54">
        <v>645200</v>
      </c>
      <c r="D23" s="54">
        <v>994800</v>
      </c>
      <c r="E23" s="54">
        <v>884700</v>
      </c>
      <c r="F23" s="54">
        <v>1789700</v>
      </c>
      <c r="G23" s="54">
        <v>3316600</v>
      </c>
      <c r="H23" s="55">
        <v>5932400</v>
      </c>
      <c r="I23" s="15"/>
      <c r="J23" s="15"/>
      <c r="K23" s="15"/>
      <c r="L23" s="52">
        <f t="shared" si="1"/>
        <v>7.7399999999999997E-2</v>
      </c>
      <c r="M23" s="52">
        <f t="shared" si="1"/>
        <v>0.6452</v>
      </c>
      <c r="N23" s="52">
        <f t="shared" si="1"/>
        <v>0.99480000000000002</v>
      </c>
      <c r="O23" s="52">
        <f t="shared" si="1"/>
        <v>0.88470000000000004</v>
      </c>
      <c r="P23" s="52">
        <f t="shared" si="1"/>
        <v>1.7897000000000001</v>
      </c>
      <c r="Q23" s="52">
        <f t="shared" si="1"/>
        <v>3.3166000000000002</v>
      </c>
      <c r="R23" s="52">
        <f t="shared" si="1"/>
        <v>5.9324000000000003</v>
      </c>
      <c r="S23" s="15"/>
    </row>
    <row r="24" spans="1:19" ht="15" thickBot="1" x14ac:dyDescent="0.35">
      <c r="A24" s="15"/>
      <c r="B24" s="56">
        <v>107100</v>
      </c>
      <c r="C24" s="57">
        <v>343300</v>
      </c>
      <c r="D24" s="57">
        <v>782200</v>
      </c>
      <c r="E24" s="57">
        <v>811100</v>
      </c>
      <c r="F24" s="57">
        <v>1565800</v>
      </c>
      <c r="G24" s="57">
        <v>3097300</v>
      </c>
      <c r="H24" s="58">
        <v>5788400</v>
      </c>
      <c r="I24" s="15"/>
      <c r="J24" s="15"/>
      <c r="K24" s="15"/>
      <c r="L24" s="52">
        <f t="shared" si="1"/>
        <v>0.1071</v>
      </c>
      <c r="M24" s="52">
        <f t="shared" si="1"/>
        <v>0.34329999999999999</v>
      </c>
      <c r="N24" s="52">
        <f t="shared" si="1"/>
        <v>0.78220000000000001</v>
      </c>
      <c r="O24" s="52">
        <f t="shared" si="1"/>
        <v>0.81110000000000004</v>
      </c>
      <c r="P24" s="52">
        <f t="shared" si="1"/>
        <v>1.5658000000000001</v>
      </c>
      <c r="Q24" s="52">
        <f t="shared" si="1"/>
        <v>3.0973000000000002</v>
      </c>
      <c r="R24" s="52">
        <f t="shared" si="1"/>
        <v>5.7884000000000002</v>
      </c>
      <c r="S24" s="15"/>
    </row>
    <row r="25" spans="1:19" ht="15" thickBot="1" x14ac:dyDescent="0.35">
      <c r="A25" s="11" t="s">
        <v>10</v>
      </c>
      <c r="B25" s="59">
        <f>AVERAGE(B3:B24)</f>
        <v>3189031.8181818184</v>
      </c>
      <c r="C25" s="59">
        <f t="shared" ref="C25:H25" si="2">AVERAGE(C3:C24)</f>
        <v>1325654.5454545454</v>
      </c>
      <c r="D25" s="59">
        <f t="shared" si="2"/>
        <v>1578781.8181818181</v>
      </c>
      <c r="E25" s="59">
        <f t="shared" si="2"/>
        <v>2091922.7272727273</v>
      </c>
      <c r="F25" s="59">
        <f t="shared" si="2"/>
        <v>4501995.4545454541</v>
      </c>
      <c r="G25" s="59">
        <f t="shared" si="2"/>
        <v>7812795.4545454541</v>
      </c>
      <c r="H25" s="59">
        <f t="shared" si="2"/>
        <v>14446909.090909092</v>
      </c>
      <c r="I25" s="60" t="s">
        <v>0</v>
      </c>
      <c r="J25" s="15"/>
      <c r="K25" s="11" t="s">
        <v>10</v>
      </c>
      <c r="L25" s="60">
        <f>AVERAGE(L3:L24)</f>
        <v>3.18903181818182</v>
      </c>
      <c r="M25" s="60">
        <f t="shared" ref="M25:R25" si="3">AVERAGE(M3:M24)</f>
        <v>1.3256545454545454</v>
      </c>
      <c r="N25" s="60">
        <f t="shared" si="3"/>
        <v>1.5787818181818183</v>
      </c>
      <c r="O25" s="60">
        <f t="shared" si="3"/>
        <v>2.0919227272727277</v>
      </c>
      <c r="P25" s="60">
        <f t="shared" si="3"/>
        <v>4.5019954545454555</v>
      </c>
      <c r="Q25" s="60">
        <f t="shared" si="3"/>
        <v>7.8127954545454541</v>
      </c>
      <c r="R25" s="60">
        <f t="shared" si="3"/>
        <v>14.446909090909088</v>
      </c>
      <c r="S25" s="60" t="s">
        <v>1</v>
      </c>
    </row>
    <row r="26" spans="1:19" ht="15" thickBot="1" x14ac:dyDescent="0.35">
      <c r="A26" s="13" t="s">
        <v>11</v>
      </c>
      <c r="B26" s="60">
        <f>_xlfn.STDEV.S(B3:B24)</f>
        <v>13924952.925435908</v>
      </c>
      <c r="C26" s="60">
        <f t="shared" ref="C26:H26" si="4">_xlfn.STDEV.S(C3:C24)</f>
        <v>2703540.7000604072</v>
      </c>
      <c r="D26" s="60">
        <f t="shared" si="4"/>
        <v>1375074.6735173757</v>
      </c>
      <c r="E26" s="60">
        <f t="shared" si="4"/>
        <v>1217687.7862149104</v>
      </c>
      <c r="F26" s="60">
        <f t="shared" si="4"/>
        <v>2785312.1610943824</v>
      </c>
      <c r="G26" s="60">
        <f t="shared" si="4"/>
        <v>4829289.4341248367</v>
      </c>
      <c r="H26" s="60">
        <f t="shared" si="4"/>
        <v>8412667.9247605149</v>
      </c>
      <c r="I26" s="60" t="s">
        <v>0</v>
      </c>
      <c r="J26" s="15"/>
      <c r="K26" s="13" t="s">
        <v>11</v>
      </c>
      <c r="L26" s="60">
        <f>_xlfn.STDEV.S(L3:L24)</f>
        <v>13.924952925435907</v>
      </c>
      <c r="M26" s="60">
        <f t="shared" ref="M26:R26" si="5">_xlfn.STDEV.S(M3:M24)</f>
        <v>2.7035407000604068</v>
      </c>
      <c r="N26" s="60">
        <f t="shared" si="5"/>
        <v>1.375074673517376</v>
      </c>
      <c r="O26" s="60">
        <f t="shared" si="5"/>
        <v>1.2176877862149098</v>
      </c>
      <c r="P26" s="60">
        <f t="shared" si="5"/>
        <v>2.7853121610943821</v>
      </c>
      <c r="Q26" s="60">
        <f t="shared" si="5"/>
        <v>4.8292894341248376</v>
      </c>
      <c r="R26" s="60">
        <f t="shared" si="5"/>
        <v>8.4126679247605232</v>
      </c>
      <c r="S26" s="60" t="s">
        <v>1</v>
      </c>
    </row>
    <row r="27" spans="1:19" ht="15" thickBot="1" x14ac:dyDescent="0.35">
      <c r="A27" s="35" t="s">
        <v>39</v>
      </c>
      <c r="B27" s="61">
        <f>AVERAGE(B5:B24)</f>
        <v>220735</v>
      </c>
      <c r="C27" s="61">
        <f t="shared" ref="C27:H27" si="6">AVERAGE(C5:C24)</f>
        <v>778575</v>
      </c>
      <c r="D27" s="61">
        <f t="shared" si="6"/>
        <v>1260580</v>
      </c>
      <c r="E27" s="61">
        <f t="shared" si="6"/>
        <v>1786410</v>
      </c>
      <c r="F27" s="61">
        <f t="shared" si="6"/>
        <v>3770770</v>
      </c>
      <c r="G27" s="61">
        <f t="shared" si="6"/>
        <v>6826545</v>
      </c>
      <c r="H27" s="62">
        <f t="shared" si="6"/>
        <v>12315670</v>
      </c>
      <c r="I27" s="63" t="s">
        <v>0</v>
      </c>
      <c r="J27" s="15"/>
      <c r="K27" s="35" t="s">
        <v>39</v>
      </c>
      <c r="L27" s="61">
        <f>AVERAGE(L5:L24)</f>
        <v>0.22073499999999999</v>
      </c>
      <c r="M27" s="61">
        <f t="shared" ref="M27:R27" si="7">AVERAGE(M5:M24)</f>
        <v>0.7785749999999998</v>
      </c>
      <c r="N27" s="61">
        <f t="shared" si="7"/>
        <v>1.26058</v>
      </c>
      <c r="O27" s="61">
        <f t="shared" si="7"/>
        <v>1.7864100000000001</v>
      </c>
      <c r="P27" s="61">
        <f t="shared" si="7"/>
        <v>3.7707699999999997</v>
      </c>
      <c r="Q27" s="61">
        <f t="shared" si="7"/>
        <v>6.8265449999999985</v>
      </c>
      <c r="R27" s="62">
        <f t="shared" si="7"/>
        <v>12.315670000000001</v>
      </c>
      <c r="S27" s="63" t="s">
        <v>1</v>
      </c>
    </row>
    <row r="28" spans="1:19" ht="15" thickBot="1" x14ac:dyDescent="0.35">
      <c r="A28" s="35" t="s">
        <v>40</v>
      </c>
      <c r="B28" s="61">
        <f>_xlfn.STDEV.S(B5:B24)</f>
        <v>326846.8823470709</v>
      </c>
      <c r="C28" s="61">
        <f t="shared" ref="C28:H28" si="8">_xlfn.STDEV.S(C5:C24)</f>
        <v>800734.99846276094</v>
      </c>
      <c r="D28" s="61">
        <f t="shared" si="8"/>
        <v>513695.36702725204</v>
      </c>
      <c r="E28" s="61">
        <f t="shared" si="8"/>
        <v>699345.64746738714</v>
      </c>
      <c r="F28" s="61">
        <f t="shared" si="8"/>
        <v>1543674.7513644188</v>
      </c>
      <c r="G28" s="61">
        <f t="shared" si="8"/>
        <v>3232369.4925378617</v>
      </c>
      <c r="H28" s="62">
        <f t="shared" si="8"/>
        <v>4784509.6537075825</v>
      </c>
      <c r="I28" s="63" t="s">
        <v>0</v>
      </c>
      <c r="J28" s="15"/>
      <c r="K28" s="35" t="s">
        <v>40</v>
      </c>
      <c r="L28" s="61">
        <f>_xlfn.STDEV.S(L5:L24)</f>
        <v>0.32684688234707082</v>
      </c>
      <c r="M28" s="61">
        <f t="shared" ref="M28:R28" si="9">_xlfn.STDEV.S(M5:M24)</f>
        <v>0.80073499846276142</v>
      </c>
      <c r="N28" s="61">
        <f t="shared" si="9"/>
        <v>0.51369536702725249</v>
      </c>
      <c r="O28" s="61">
        <f t="shared" si="9"/>
        <v>0.69934564746738781</v>
      </c>
      <c r="P28" s="61">
        <f t="shared" si="9"/>
        <v>1.543674751364418</v>
      </c>
      <c r="Q28" s="61">
        <f t="shared" si="9"/>
        <v>3.2323694925378654</v>
      </c>
      <c r="R28" s="62">
        <f t="shared" si="9"/>
        <v>4.7845096537075813</v>
      </c>
      <c r="S28" s="63" t="s">
        <v>1</v>
      </c>
    </row>
  </sheetData>
  <pageMargins left="0.7" right="0.7" top="0.75" bottom="0.75" header="0.3" footer="0.3"/>
  <pageSetup paperSize="9" orientation="portrait" horizontalDpi="0" verticalDpi="0" r:id="rId1"/>
  <ignoredErrors>
    <ignoredError sqref="B27:H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Ex 7 permutations</vt:lpstr>
      <vt:lpstr>Ex 8 Ris creation</vt:lpstr>
      <vt:lpstr>Ex 9 Ris expansion</vt:lpstr>
      <vt:lpstr>Ex 11 Ris constraints</vt:lpstr>
      <vt:lpstr>Ex 12 Ris constraint solving</vt:lpstr>
      <vt:lpstr>Ex 13 Ris minimum</vt:lpstr>
      <vt:lpstr>Ex 14 map coloring</vt:lpstr>
      <vt:lpstr>Ex 15 prime test</vt:lpstr>
      <vt:lpstr>Ex 20 squares of evens</vt:lpstr>
      <vt:lpstr>Ex 21 domain restriction</vt:lpstr>
      <vt:lpstr>Ex 22 factorial</vt:lpstr>
      <vt:lpstr>Ex 23 reachable nodes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Fois</dc:creator>
  <cp:lastModifiedBy>Andrea Fois</cp:lastModifiedBy>
  <dcterms:created xsi:type="dcterms:W3CDTF">2015-06-05T18:19:34Z</dcterms:created>
  <dcterms:modified xsi:type="dcterms:W3CDTF">2020-07-09T16:09:34Z</dcterms:modified>
</cp:coreProperties>
</file>